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ElCalc\election\Analysis\Locals\Local2025\"/>
    </mc:Choice>
  </mc:AlternateContent>
  <xr:revisionPtr revIDLastSave="0" documentId="13_ncr:1_{A38C6E99-1791-4626-A181-BC981508DE33}" xr6:coauthVersionLast="47" xr6:coauthVersionMax="47" xr10:uidLastSave="{00000000-0000-0000-0000-000000000000}"/>
  <bookViews>
    <workbookView xWindow="4830" yWindow="420" windowWidth="30660" windowHeight="14460" activeTab="2" xr2:uid="{00000000-000D-0000-FFFF-FFFF00000000}"/>
  </bookViews>
  <sheets>
    <sheet name="Contents" sheetId="8" r:id="rId1"/>
    <sheet name="Tables" sheetId="1" r:id="rId2"/>
    <sheet name="Councils" sheetId="2" r:id="rId3"/>
  </sheets>
  <externalReferences>
    <externalReference r:id="rId4"/>
  </externalReferences>
  <definedNames>
    <definedName name="AllocFile" localSheetId="2">[1]WARDLIST!$C$9</definedName>
    <definedName name="AllocFile">[1]WARDLIST!$C$9</definedName>
    <definedName name="OAQuery" localSheetId="2">[1]WARDLIST!$C$7</definedName>
    <definedName name="OAQuery">[1]WARDLIST!$C$7</definedName>
    <definedName name="SqlConn" localSheetId="2">[1]WARDLIST!$C$4</definedName>
    <definedName name="SqlConn">[1]WARDLIST!$C$4</definedName>
    <definedName name="WardList" localSheetId="2">[1]WARDLIST!$B$12</definedName>
    <definedName name="WardList">[1]WARDLIST!$B$12:$B$17</definedName>
    <definedName name="WardQuery" localSheetId="2">[1]WARDLIST!$C$6</definedName>
    <definedName name="WardQuery">[1]WARDLIST!$C$6</definedName>
  </definedNames>
  <calcPr calcId="191029" calcMode="manual" calcCompleted="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 i="2" l="1" a="1"/>
  <c r="L16" i="2"/>
  <c r="C16" i="2" a="1"/>
  <c r="C16" i="2"/>
  <c r="M16" i="2" a="1"/>
  <c r="O16" i="2" l="1"/>
  <c r="P16" i="2"/>
  <c r="Q16" i="2"/>
  <c r="M16" i="2"/>
  <c r="N16" i="2"/>
  <c r="R16" i="2"/>
</calcChain>
</file>

<file path=xl/sharedStrings.xml><?xml version="1.0" encoding="utf-8"?>
<sst xmlns="http://schemas.openxmlformats.org/spreadsheetml/2006/main" count="498" uniqueCount="163">
  <si>
    <t>Total</t>
  </si>
  <si>
    <t>CON</t>
  </si>
  <si>
    <t>LAB</t>
  </si>
  <si>
    <t>LIB</t>
  </si>
  <si>
    <t>Remain</t>
  </si>
  <si>
    <t>Leave</t>
  </si>
  <si>
    <t>Green</t>
  </si>
  <si>
    <t>Female</t>
  </si>
  <si>
    <t>Male</t>
  </si>
  <si>
    <t>18-24</t>
  </si>
  <si>
    <t>25-34</t>
  </si>
  <si>
    <t>35-44</t>
  </si>
  <si>
    <t>45-54</t>
  </si>
  <si>
    <t>55-64</t>
  </si>
  <si>
    <t>65+</t>
  </si>
  <si>
    <t>AB</t>
  </si>
  <si>
    <t>C1</t>
  </si>
  <si>
    <t>C2</t>
  </si>
  <si>
    <t>DE</t>
  </si>
  <si>
    <t>Anglia</t>
  </si>
  <si>
    <t>East Midlands</t>
  </si>
  <si>
    <t>North East</t>
  </si>
  <si>
    <t>North West</t>
  </si>
  <si>
    <t>South East</t>
  </si>
  <si>
    <t>South West</t>
  </si>
  <si>
    <t>West Midlands</t>
  </si>
  <si>
    <t>Yorks/Humber</t>
  </si>
  <si>
    <t>Unweighted</t>
  </si>
  <si>
    <t>Weighted</t>
  </si>
  <si>
    <t>EU Ref 2016</t>
  </si>
  <si>
    <t>Gender</t>
  </si>
  <si>
    <t>Age</t>
  </si>
  <si>
    <t>Social Grade</t>
  </si>
  <si>
    <t>All polls are subject to a wide range of potential sources of error. On the basis of the historical record of the polls at recent general elections,</t>
  </si>
  <si>
    <t>there is a 9 in 10 chance that the true value of a party’s support lies within 4 points of the estimates provided by this poll, and a 2 in 3 chance that they lie within 2 points.</t>
  </si>
  <si>
    <t>Electoral Calculus web site</t>
  </si>
  <si>
    <t>https://www.electoralcalculus.co.uk</t>
  </si>
  <si>
    <t>Email address for enquiries</t>
  </si>
  <si>
    <t>enquiry@electoralcalculus.co.uk</t>
  </si>
  <si>
    <t>British Polling Council web site</t>
  </si>
  <si>
    <t>https://www.britishpollingcouncil.org/</t>
  </si>
  <si>
    <t>Electorate</t>
  </si>
  <si>
    <t>Reform</t>
  </si>
  <si>
    <t>Thurrock</t>
  </si>
  <si>
    <t/>
  </si>
  <si>
    <t>Contents</t>
  </si>
  <si>
    <t>Sheet</t>
  </si>
  <si>
    <t>Description</t>
  </si>
  <si>
    <t>Area</t>
  </si>
  <si>
    <t>Reform Uk</t>
  </si>
  <si>
    <t>Don't Know</t>
  </si>
  <si>
    <t>Turnout</t>
  </si>
  <si>
    <t>Other</t>
  </si>
  <si>
    <t>The predictions for each (new boundary) seat are shown in the table below.</t>
  </si>
  <si>
    <t>Note that support fractions are given as a percentage of the estimated votes cast. The estimated turnout is shown in the 'Turnout' column.</t>
  </si>
  <si>
    <t>Weighting targets come from the 2021 census and reported election results. Weighted population total is the effective sample size (the size of the equivalent uniform sample with the same sample errors).</t>
  </si>
  <si>
    <t>Liberal Democrats</t>
  </si>
  <si>
    <t>Green Party</t>
  </si>
  <si>
    <t>turnout question are unlikely to vote.</t>
  </si>
  <si>
    <t>Our assumption for voting intention is that people who said "don't know" are</t>
  </si>
  <si>
    <t>likely to vote the same way that they did in July 2024.</t>
  </si>
  <si>
    <t>Our assumption for turnout is that people who said "don't know" for the</t>
  </si>
  <si>
    <t>Treatment of Don't Knows for Turnout and Voting Intention</t>
  </si>
  <si>
    <t>These assumptions are suggested by our analysis of polling error in July 2024.</t>
  </si>
  <si>
    <t>https://www.electoralcalculus.co.uk/blogs/ec_polls2024_20241028.html</t>
  </si>
  <si>
    <t>Vote in 2024</t>
  </si>
  <si>
    <t>Conservative</t>
  </si>
  <si>
    <t>Labour</t>
  </si>
  <si>
    <t>Don't know</t>
  </si>
  <si>
    <t>Tables</t>
  </si>
  <si>
    <t>Tables for all respondents</t>
  </si>
  <si>
    <t>OTH</t>
  </si>
  <si>
    <t>Note that the MRP vote share is slightly different to the vote share from classic quota-weighting on the tables tab.</t>
  </si>
  <si>
    <t>Electoral Calculus is a member of the British Polling Council and abides by its rules.</t>
  </si>
  <si>
    <t xml:space="preserve">We interviewed 5,421 GB adults online from 1-10 March 2025 in areas originally scheduled to have elections. Data were weighted to be demographically representative of those adults by gender, age, social grade, other demographics and past voting patterns. </t>
  </si>
  <si>
    <t>Status</t>
  </si>
  <si>
    <t>On Time</t>
  </si>
  <si>
    <t>Delay</t>
  </si>
  <si>
    <t>HEADLINE Q2. How do you think you will vote in the local council elections in May to elect county and borough councillors? [allowing for likelihood to vote and excluding don't knows and refuseds]</t>
  </si>
  <si>
    <t>Independent Candidate</t>
  </si>
  <si>
    <t>Q1. Thinking about the local council elections coming up in May, how likely are you to vote?</t>
  </si>
  <si>
    <t>I will definitely vote</t>
  </si>
  <si>
    <t>I will be very likely to vote</t>
  </si>
  <si>
    <t>I will be unlikely to vote</t>
  </si>
  <si>
    <t>I will definitely not vote</t>
  </si>
  <si>
    <t>Q2. How do you think you will vote in the local council elections in May to elect county and borough councillors?</t>
  </si>
  <si>
    <t>Will Not Vote</t>
  </si>
  <si>
    <t>Q2. How do you think you will vote in the local council elections in May to elect county and borough councillors? [allowing for likelihood to vote]</t>
  </si>
  <si>
    <t>Q2. How do you think you will vote in the local council elections in May to elect county and borough councillors? [allowing for likelihood to vote and don't knows]</t>
  </si>
  <si>
    <t>Q3. Do you approve or disapprove of local elections being delayed in some areas this year?</t>
  </si>
  <si>
    <t>Strongly disapprove</t>
  </si>
  <si>
    <t>Disapprove</t>
  </si>
  <si>
    <t>Neither approve nor disapprove</t>
  </si>
  <si>
    <t>Approve</t>
  </si>
  <si>
    <t>Strongly approve</t>
  </si>
  <si>
    <t>Net disapprove</t>
  </si>
  <si>
    <t>Net approve</t>
  </si>
  <si>
    <t>Additionally, regression analysis was performed on the poll sample to make predictions for the likely outcome of each council.</t>
  </si>
  <si>
    <t>Authority</t>
  </si>
  <si>
    <t>NumCllrs</t>
  </si>
  <si>
    <t>Predicted Outcome</t>
  </si>
  <si>
    <t>Current Control</t>
  </si>
  <si>
    <t>Buckinghamshire</t>
  </si>
  <si>
    <t>Cambridgeshire</t>
  </si>
  <si>
    <t>LIB largest party</t>
  </si>
  <si>
    <t>LIB/LAB/Indep</t>
  </si>
  <si>
    <t>Cornwall</t>
  </si>
  <si>
    <t>CON min</t>
  </si>
  <si>
    <t>Derbyshire</t>
  </si>
  <si>
    <t>Devon</t>
  </si>
  <si>
    <t>CON largest party</t>
  </si>
  <si>
    <t>Doncaster</t>
  </si>
  <si>
    <t>Durham</t>
  </si>
  <si>
    <t>Indep/CON/LIB</t>
  </si>
  <si>
    <t>East Sussex</t>
  </si>
  <si>
    <t>Essex</t>
  </si>
  <si>
    <t>Reform largest party</t>
  </si>
  <si>
    <t>Gloucestershire</t>
  </si>
  <si>
    <t>Hampshire</t>
  </si>
  <si>
    <t>Hertfordshire</t>
  </si>
  <si>
    <t>Isle of Wight</t>
  </si>
  <si>
    <t>OTH largest party</t>
  </si>
  <si>
    <t>Indep/Green</t>
  </si>
  <si>
    <t>Kent</t>
  </si>
  <si>
    <t>Lancashire</t>
  </si>
  <si>
    <t>Leicestershire</t>
  </si>
  <si>
    <t>Lincolnshire</t>
  </si>
  <si>
    <t>Norfolk</t>
  </si>
  <si>
    <t>North Northamptonshire</t>
  </si>
  <si>
    <t>Northumberland</t>
  </si>
  <si>
    <t>Nottinghamshire</t>
  </si>
  <si>
    <t>Oxfordshire</t>
  </si>
  <si>
    <t>LIB/LAB/Green</t>
  </si>
  <si>
    <t>Shropshire</t>
  </si>
  <si>
    <t>Staffordshire</t>
  </si>
  <si>
    <t>Suffolk</t>
  </si>
  <si>
    <t>Surrey</t>
  </si>
  <si>
    <t>Warwickshire</t>
  </si>
  <si>
    <t>West Northamptonshire</t>
  </si>
  <si>
    <t>West Sussex</t>
  </si>
  <si>
    <t>Wiltshire</t>
  </si>
  <si>
    <t>Worcestershire</t>
  </si>
  <si>
    <t>Electorate figures are Electoral Calculus estimates from LGBCE data and previous election results.</t>
  </si>
  <si>
    <t>All Authorities</t>
  </si>
  <si>
    <t>Authorities with elections</t>
  </si>
  <si>
    <t>Authorities with delayed elections</t>
  </si>
  <si>
    <t>CON%</t>
  </si>
  <si>
    <t>LAB%</t>
  </si>
  <si>
    <t>LIB%</t>
  </si>
  <si>
    <t>Reform%</t>
  </si>
  <si>
    <t>Green%</t>
  </si>
  <si>
    <t>OTH%</t>
  </si>
  <si>
    <t>Councils</t>
  </si>
  <si>
    <t>Lists of council predictions from MRP</t>
  </si>
  <si>
    <t>Note that for those respondents living in areas with delayed elections,</t>
  </si>
  <si>
    <t>Q1. The local elections due to take place in your area in May have been delayed for a year. If the elections had gone ahead this year, how likely is it that you would have voted in those elections?</t>
  </si>
  <si>
    <t>I definitely would have voted</t>
  </si>
  <si>
    <t>I would very likely have voted</t>
  </si>
  <si>
    <t>I would have been unlikely to vote</t>
  </si>
  <si>
    <t>I would definitely not have voted</t>
  </si>
  <si>
    <t>Q2. Again, if the elections had gone ahead this year, how do you think you would have voted in the local council elections in May to elect county councillors?</t>
  </si>
  <si>
    <t>Would not have voted</t>
  </si>
  <si>
    <t>the question and response texts for Q1 and Q2 were modified accordingly: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</si>
</sst>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4" x14ac:knownFonts="1">
    <font>
      <sz val="10"/>
      <color theme="1"/>
      <name val="Arial"/>
      <family val="2"/>
    </font>
    <font>
      <u/>
      <sz val="10"/>
      <color theme="10"/>
      <name val="Arial"/>
      <family val="2"/>
    </font>
    <font>
      <sz val="10"/>
      <color theme="1"/>
      <name val="Rubik Light"/>
    </font>
    <font>
      <b/>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2" borderId="0" xfId="0" applyFont="1" applyFill="1"/>
    <xf numFmtId="0" fontId="2" fillId="0" borderId="0" xfId="0" applyFont="1"/>
    <xf numFmtId="0" fontId="3" fillId="0" borderId="0" xfId="0" applyFont="1"/>
    <xf numFmtId="0" fontId="0" fillId="0" borderId="0" xfId="0" quotePrefix="1" applyAlignment="1">
      <alignment horizontal="left"/>
    </xf>
    <xf numFmtId="0" fontId="3" fillId="0" borderId="0" xfId="0" quotePrefix="1" applyFont="1" applyAlignment="1">
      <alignment horizontal="left"/>
    </xf>
    <xf numFmtId="0" fontId="3" fillId="3" borderId="0" xfId="0" applyFont="1" applyFill="1"/>
    <xf numFmtId="0" fontId="0" fillId="3" borderId="0" xfId="0" applyFill="1"/>
    <xf numFmtId="0" fontId="0" fillId="0" borderId="0" xfId="0" applyAlignment="1">
      <alignment horizontal="left"/>
    </xf>
    <xf numFmtId="0" fontId="3" fillId="3" borderId="0" xfId="0" quotePrefix="1" applyFont="1" applyFill="1" applyAlignment="1">
      <alignment horizontal="left"/>
    </xf>
    <xf numFmtId="0" fontId="1" fillId="0" borderId="0" xfId="1" quotePrefix="1" applyAlignment="1">
      <alignment horizontal="left"/>
    </xf>
    <xf numFmtId="0" fontId="0" fillId="2" borderId="0" xfId="0" applyFill="1"/>
    <xf numFmtId="0" fontId="1" fillId="0" borderId="0" xfId="1"/>
    <xf numFmtId="0" fontId="0" fillId="0" borderId="0" xfId="0" applyAlignment="1">
      <alignment horizontal="center" vertical="top"/>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2" xfId="0" applyBorder="1"/>
    <xf numFmtId="0" fontId="0" fillId="0" borderId="3" xfId="0" applyBorder="1"/>
    <xf numFmtId="38" fontId="0" fillId="0" borderId="0" xfId="0" applyNumberFormat="1" applyAlignment="1">
      <alignment horizontal="center"/>
    </xf>
    <xf numFmtId="164" fontId="0" fillId="0" borderId="4" xfId="0" applyNumberFormat="1" applyBorder="1" applyAlignment="1">
      <alignment horizontal="center"/>
    </xf>
    <xf numFmtId="164" fontId="0" fillId="0" borderId="5" xfId="0" applyNumberFormat="1" applyBorder="1" applyAlignment="1">
      <alignment horizontal="center"/>
    </xf>
    <xf numFmtId="164" fontId="0" fillId="0" borderId="6" xfId="0" applyNumberFormat="1" applyBorder="1" applyAlignment="1">
      <alignment horizontal="center"/>
    </xf>
    <xf numFmtId="164" fontId="0" fillId="0" borderId="0" xfId="0" applyNumberFormat="1" applyAlignment="1">
      <alignment horizontal="center"/>
    </xf>
    <xf numFmtId="9" fontId="0" fillId="0" borderId="7" xfId="0" applyNumberFormat="1" applyBorder="1" applyAlignment="1">
      <alignment horizontal="center"/>
    </xf>
    <xf numFmtId="9" fontId="0" fillId="0" borderId="0" xfId="0" applyNumberFormat="1" applyAlignment="1">
      <alignment horizontal="center"/>
    </xf>
    <xf numFmtId="9" fontId="0" fillId="0" borderId="0" xfId="0" applyNumberFormat="1"/>
    <xf numFmtId="38" fontId="0" fillId="0" borderId="0" xfId="0" applyNumberFormat="1"/>
    <xf numFmtId="164" fontId="0" fillId="0" borderId="0" xfId="0" applyNumberFormat="1"/>
    <xf numFmtId="9" fontId="3" fillId="0" borderId="0" xfId="0" applyNumberFormat="1" applyFont="1" applyAlignment="1">
      <alignment horizontal="center"/>
    </xf>
    <xf numFmtId="38" fontId="3" fillId="0" borderId="0" xfId="0" applyNumberFormat="1" applyFont="1" applyAlignment="1">
      <alignment horizontal="center"/>
    </xf>
    <xf numFmtId="164" fontId="0" fillId="0" borderId="7" xfId="0" applyNumberFormat="1" applyBorder="1" applyAlignment="1">
      <alignment horizontal="center"/>
    </xf>
    <xf numFmtId="0" fontId="0" fillId="0" borderId="0" xfId="0" applyAlignment="1">
      <alignment horizontal="left" vertical="top" wrapText="1"/>
    </xf>
    <xf numFmtId="0" fontId="0" fillId="0" borderId="0" xfId="0" quotePrefix="1" applyAlignment="1">
      <alignment horizontal="left" vertical="top" wrapText="1"/>
    </xf>
    <xf numFmtId="164" fontId="0" fillId="0" borderId="9" xfId="0" applyNumberFormat="1" applyBorder="1" applyAlignment="1">
      <alignment horizontal="center"/>
    </xf>
    <xf numFmtId="164" fontId="0" fillId="0" borderId="10" xfId="0" applyNumberFormat="1" applyBorder="1" applyAlignment="1">
      <alignment horizontal="center"/>
    </xf>
    <xf numFmtId="164" fontId="0" fillId="0" borderId="11" xfId="0" applyNumberFormat="1" applyBorder="1" applyAlignment="1">
      <alignment horizontal="center"/>
    </xf>
    <xf numFmtId="164" fontId="0" fillId="0" borderId="8" xfId="0" applyNumberFormat="1" applyBorder="1" applyAlignment="1">
      <alignment horizontal="center"/>
    </xf>
    <xf numFmtId="0" fontId="0" fillId="0" borderId="7" xfId="0" applyBorder="1" applyAlignment="1">
      <alignment horizontal="center" vertical="top"/>
    </xf>
    <xf numFmtId="0" fontId="0" fillId="0" borderId="7" xfId="0" applyBorder="1"/>
    <xf numFmtId="38" fontId="0" fillId="0" borderId="7" xfId="0" applyNumberFormat="1" applyBorder="1" applyAlignment="1">
      <alignment horizontal="center"/>
    </xf>
    <xf numFmtId="38" fontId="0" fillId="0" borderId="9" xfId="0" applyNumberFormat="1" applyBorder="1" applyAlignment="1">
      <alignment horizontal="center"/>
    </xf>
    <xf numFmtId="38" fontId="0" fillId="0" borderId="10" xfId="0" applyNumberFormat="1" applyBorder="1" applyAlignment="1">
      <alignment horizontal="center"/>
    </xf>
    <xf numFmtId="38" fontId="0" fillId="0" borderId="11" xfId="0" applyNumberFormat="1" applyBorder="1" applyAlignment="1">
      <alignment horizontal="center"/>
    </xf>
    <xf numFmtId="38" fontId="0" fillId="0" borderId="13" xfId="0" applyNumberFormat="1" applyBorder="1" applyAlignment="1">
      <alignment horizontal="center"/>
    </xf>
    <xf numFmtId="38" fontId="0" fillId="0" borderId="12" xfId="0" applyNumberFormat="1" applyBorder="1" applyAlignment="1">
      <alignment horizontal="center"/>
    </xf>
    <xf numFmtId="38" fontId="0" fillId="0" borderId="8" xfId="0" applyNumberFormat="1" applyBorder="1" applyAlignment="1">
      <alignment horizontal="center"/>
    </xf>
    <xf numFmtId="0" fontId="0" fillId="0" borderId="0" xfId="0" applyAlignment="1">
      <alignment horizontal="center"/>
    </xf>
    <xf numFmtId="0" fontId="0" fillId="0" borderId="10" xfId="0" applyBorder="1"/>
    <xf numFmtId="38" fontId="0" fillId="0" borderId="10" xfId="0" applyNumberFormat="1" applyBorder="1"/>
    <xf numFmtId="0" fontId="0" fillId="0" borderId="10" xfId="0" applyBorder="1" applyAlignment="1">
      <alignment horizontal="center"/>
    </xf>
    <xf numFmtId="0" fontId="0" fillId="0" borderId="4" xfId="0"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0" fillId="0" borderId="12" xfId="0" quotePrefix="1" applyBorder="1" applyAlignment="1">
      <alignment horizontal="left" vertical="top" wrapText="1"/>
    </xf>
    <xf numFmtId="0" fontId="0" fillId="0" borderId="14" xfId="0" quotePrefix="1" applyBorder="1" applyAlignment="1">
      <alignment horizontal="left" vertical="top" wrapText="1"/>
    </xf>
    <xf numFmtId="0" fontId="0" fillId="0" borderId="13" xfId="0" quotePrefix="1" applyBorder="1" applyAlignment="1">
      <alignment horizontal="left" vertical="top" wrapText="1"/>
    </xf>
    <xf numFmtId="0" fontId="0" fillId="0" borderId="12" xfId="0" applyBorder="1" applyAlignment="1">
      <alignment horizontal="left" vertical="top" wrapText="1"/>
    </xf>
    <xf numFmtId="0" fontId="0" fillId="0" borderId="14" xfId="0" applyBorder="1" applyAlignment="1">
      <alignment horizontal="left" vertical="top" wrapText="1"/>
    </xf>
    <xf numFmtId="0" fontId="0" fillId="0" borderId="13" xfId="0" applyBorder="1" applyAlignment="1">
      <alignment horizontal="left" vertical="top" wrapText="1"/>
    </xf>
    <xf numFmtId="0" fontId="0" fillId="0" borderId="4" xfId="0" quotePrefix="1" applyBorder="1" applyAlignment="1">
      <alignment horizontal="center" vertical="top"/>
    </xf>
    <xf numFmtId="0" fontId="0" fillId="0" borderId="6" xfId="0" quotePrefix="1" applyBorder="1" applyAlignment="1">
      <alignment horizontal="center" vertical="top"/>
    </xf>
    <xf numFmtId="0" fontId="0" fillId="0" borderId="5" xfId="0" quotePrefix="1" applyBorder="1" applyAlignment="1">
      <alignment horizontal="center" vertical="top"/>
    </xf>
  </cellXfs>
  <cellStyles count="2">
    <cellStyle name="Hyperlink" xfId="1" builtinId="8"/>
    <cellStyle name="Normal" xfId="0" builtinId="0"/>
  </cellStyles>
  <dxfs count="22">
    <dxf>
      <fill>
        <patternFill>
          <bgColor rgb="FFBFF1F9"/>
        </patternFill>
      </fill>
    </dxf>
    <dxf>
      <fill>
        <patternFill>
          <bgColor rgb="FFFCFFB2"/>
        </patternFill>
      </fill>
    </dxf>
    <dxf>
      <fill>
        <patternFill>
          <bgColor rgb="FFFFCCCC"/>
        </patternFill>
      </fill>
    </dxf>
    <dxf>
      <fill>
        <patternFill>
          <bgColor rgb="FFCCE5FF"/>
        </patternFill>
      </fill>
    </dxf>
    <dxf>
      <fill>
        <patternFill>
          <bgColor rgb="FFFFCCCC"/>
        </patternFill>
      </fill>
    </dxf>
    <dxf>
      <fill>
        <patternFill>
          <bgColor rgb="FFCCE5FF"/>
        </patternFill>
      </fill>
    </dxf>
    <dxf>
      <fill>
        <patternFill>
          <bgColor rgb="FFFAE292"/>
        </patternFill>
      </fill>
    </dxf>
    <dxf>
      <fill>
        <patternFill>
          <bgColor rgb="FF79DD9A"/>
        </patternFill>
      </fill>
    </dxf>
    <dxf>
      <fill>
        <patternFill>
          <bgColor rgb="FFADBDFF"/>
        </patternFill>
      </fill>
    </dxf>
    <dxf>
      <fill>
        <patternFill>
          <bgColor rgb="FFBFF1F9"/>
        </patternFill>
      </fill>
    </dxf>
    <dxf>
      <fill>
        <patternFill>
          <bgColor rgb="FFBFF1F9"/>
        </patternFill>
      </fill>
    </dxf>
    <dxf>
      <fill>
        <patternFill>
          <bgColor rgb="FFF2F2F2"/>
        </patternFill>
      </fill>
    </dxf>
    <dxf>
      <fill>
        <patternFill>
          <bgColor rgb="FFF2E3B5"/>
        </patternFill>
      </fill>
    </dxf>
    <dxf>
      <fill>
        <patternFill>
          <bgColor rgb="FFFCFFB2"/>
        </patternFill>
      </fill>
    </dxf>
    <dxf>
      <fill>
        <patternFill>
          <bgColor rgb="FFFCFFB2"/>
        </patternFill>
      </fill>
    </dxf>
    <dxf>
      <fill>
        <patternFill>
          <bgColor rgb="FFFCFFB2"/>
        </patternFill>
      </fill>
    </dxf>
    <dxf>
      <fill>
        <patternFill>
          <bgColor rgb="FFD6FFCE"/>
        </patternFill>
      </fill>
    </dxf>
    <dxf>
      <fill>
        <patternFill>
          <bgColor rgb="FFFFCCFF"/>
        </patternFill>
      </fill>
    </dxf>
    <dxf>
      <fill>
        <patternFill>
          <bgColor rgb="FFFFCA99"/>
        </patternFill>
      </fill>
    </dxf>
    <dxf>
      <fill>
        <patternFill>
          <bgColor rgb="FFFFCCCC"/>
        </patternFill>
      </fill>
    </dxf>
    <dxf>
      <fill>
        <patternFill>
          <bgColor rgb="FFCCE5FF"/>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209549</xdr:colOff>
      <xdr:row>0</xdr:row>
      <xdr:rowOff>133350</xdr:rowOff>
    </xdr:from>
    <xdr:to>
      <xdr:col>2</xdr:col>
      <xdr:colOff>2151744</xdr:colOff>
      <xdr:row>3</xdr:row>
      <xdr:rowOff>19050</xdr:rowOff>
    </xdr:to>
    <xdr:pic>
      <xdr:nvPicPr>
        <xdr:cNvPr id="2" name="Picture 1">
          <a:extLst>
            <a:ext uri="{FF2B5EF4-FFF2-40B4-BE49-F238E27FC236}">
              <a16:creationId xmlns:a16="http://schemas.microsoft.com/office/drawing/2014/main" id="{4808A22A-359D-4AA3-A03F-298AFEC23E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49" y="133350"/>
          <a:ext cx="4380595" cy="400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0</xdr:row>
      <xdr:rowOff>133350</xdr:rowOff>
    </xdr:from>
    <xdr:to>
      <xdr:col>2</xdr:col>
      <xdr:colOff>2153232</xdr:colOff>
      <xdr:row>3</xdr:row>
      <xdr:rowOff>49</xdr:rowOff>
    </xdr:to>
    <xdr:pic>
      <xdr:nvPicPr>
        <xdr:cNvPr id="2" name="Picture 1">
          <a:extLst>
            <a:ext uri="{FF2B5EF4-FFF2-40B4-BE49-F238E27FC236}">
              <a16:creationId xmlns:a16="http://schemas.microsoft.com/office/drawing/2014/main" id="{DE4A5F23-D914-4E71-B3EA-7CED15489A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33350"/>
          <a:ext cx="4172532" cy="3524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0</xdr:row>
      <xdr:rowOff>133350</xdr:rowOff>
    </xdr:from>
    <xdr:to>
      <xdr:col>4</xdr:col>
      <xdr:colOff>372057</xdr:colOff>
      <xdr:row>3</xdr:row>
      <xdr:rowOff>49</xdr:rowOff>
    </xdr:to>
    <xdr:pic>
      <xdr:nvPicPr>
        <xdr:cNvPr id="2" name="Picture 1">
          <a:extLst>
            <a:ext uri="{FF2B5EF4-FFF2-40B4-BE49-F238E27FC236}">
              <a16:creationId xmlns:a16="http://schemas.microsoft.com/office/drawing/2014/main" id="{310D21B7-D1D0-4D81-A843-9D7B398088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33350"/>
          <a:ext cx="4172532" cy="3524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data/MWB/election/Business/DataServices/DataOrder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RDLIST"/>
      <sheetName val="Licence"/>
      <sheetName val="MetaData"/>
      <sheetName val="WardData"/>
      <sheetName val="OAData"/>
      <sheetName val="SeatWardData"/>
    </sheetNames>
    <sheetDataSet>
      <sheetData sheetId="0">
        <row r="4">
          <cell r="C4" t="str">
            <v>a93lw7gx4ej3en0</v>
          </cell>
        </row>
        <row r="6">
          <cell r="C6" t="str">
            <v>SELECT w.district,w.wardname,k.*,e.* FROM wards20_key AS k JOIN wards21b AS w ON k.wardcode=w.wardcode JOIN elect2019 AS e ON k.wardcode=e.itcode WHERE e.ittype="Ward2021b" AND k.wardcode='XXX';</v>
          </cell>
        </row>
        <row r="7">
          <cell r="C7" t="str">
            <v>SELECT k.*,e.* FROM oa_key AS k JOIN elect2019 AS e ON k.oacode=e.itcode WHERE e.ittype='OA2011' AND k.oacode = 'XXX';</v>
          </cell>
        </row>
        <row r="9">
          <cell r="C9" t="str">
            <v>C:\Userdata\MWB\election\Wards2021b\BaseWard21bResults2019.txt</v>
          </cell>
        </row>
        <row r="12">
          <cell r="B12" t="str">
            <v>S13002908</v>
          </cell>
        </row>
        <row r="13">
          <cell r="B13" t="str">
            <v>S13002909</v>
          </cell>
        </row>
        <row r="14">
          <cell r="B14" t="str">
            <v>S13002910</v>
          </cell>
        </row>
        <row r="15">
          <cell r="B15" t="str">
            <v>S13002911</v>
          </cell>
        </row>
        <row r="16">
          <cell r="B16" t="str">
            <v>S13002912</v>
          </cell>
        </row>
        <row r="17">
          <cell r="B17" t="str">
            <v>S13002913</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Excel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electoralcalculus.co.uk/blogs/ec_polls2024_20241028.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electoralcalculus.co.uk/" TargetMode="External"/><Relationship Id="rId2" Type="http://schemas.openxmlformats.org/officeDocument/2006/relationships/hyperlink" Target="https://www.britishpollingcouncil.org/" TargetMode="External"/><Relationship Id="rId1" Type="http://schemas.openxmlformats.org/officeDocument/2006/relationships/hyperlink" Target="mailto:enquiry@electoralcalculus.co.uk"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AD04E-9042-476E-9F75-A76EBC346203}">
  <sheetPr codeName="Sheet8"/>
  <dimension ref="A1:J46"/>
  <sheetViews>
    <sheetView workbookViewId="0">
      <selection activeCell="B15" sqref="B15"/>
    </sheetView>
  </sheetViews>
  <sheetFormatPr defaultRowHeight="12.75" x14ac:dyDescent="0.2"/>
  <cols>
    <col min="2" max="2" width="27.42578125" customWidth="1"/>
    <col min="3" max="3" width="33.42578125" customWidth="1"/>
  </cols>
  <sheetData>
    <row r="1" spans="1:10" ht="13.5" x14ac:dyDescent="0.25">
      <c r="A1" s="1"/>
      <c r="B1" s="1"/>
      <c r="C1" s="1"/>
      <c r="D1" s="1"/>
      <c r="E1" s="1"/>
      <c r="F1" s="1"/>
      <c r="G1" s="1"/>
      <c r="H1" s="1"/>
      <c r="I1" s="1"/>
      <c r="J1" s="2"/>
    </row>
    <row r="2" spans="1:10" ht="13.5" x14ac:dyDescent="0.25">
      <c r="A2" s="1"/>
      <c r="B2" s="1"/>
      <c r="C2" s="1"/>
      <c r="D2" s="1"/>
      <c r="E2" s="1"/>
      <c r="F2" s="1"/>
      <c r="G2" s="1"/>
      <c r="H2" s="1"/>
      <c r="I2" s="1"/>
      <c r="J2" s="2"/>
    </row>
    <row r="3" spans="1:10" ht="13.5" x14ac:dyDescent="0.25">
      <c r="A3" s="1"/>
      <c r="B3" s="1"/>
      <c r="C3" s="1"/>
      <c r="D3" s="1"/>
      <c r="E3" s="1"/>
      <c r="F3" s="1"/>
      <c r="G3" s="1"/>
      <c r="H3" s="1"/>
      <c r="I3" s="1"/>
      <c r="J3" s="2"/>
    </row>
    <row r="4" spans="1:10" ht="13.5" x14ac:dyDescent="0.25">
      <c r="A4" s="1"/>
      <c r="B4" s="1"/>
      <c r="C4" s="1"/>
      <c r="D4" s="1"/>
      <c r="E4" s="1"/>
      <c r="F4" s="1"/>
      <c r="G4" s="1"/>
      <c r="H4" s="1"/>
      <c r="I4" s="1"/>
      <c r="J4" s="2"/>
    </row>
    <row r="5" spans="1:10" ht="13.5" x14ac:dyDescent="0.25">
      <c r="A5" s="1"/>
      <c r="B5" s="1"/>
      <c r="C5" s="1"/>
      <c r="D5" s="1"/>
      <c r="E5" s="1"/>
      <c r="F5" s="1"/>
      <c r="G5" s="1"/>
      <c r="H5" s="1"/>
      <c r="I5" s="1"/>
      <c r="J5" s="2"/>
    </row>
    <row r="6" spans="1:10" ht="13.5" x14ac:dyDescent="0.25">
      <c r="A6" s="2"/>
      <c r="B6" s="2"/>
      <c r="C6" s="2"/>
      <c r="D6" s="2"/>
      <c r="E6" s="2"/>
      <c r="F6" s="2"/>
      <c r="G6" s="2"/>
      <c r="H6" s="2"/>
      <c r="I6" s="2"/>
      <c r="J6" s="2"/>
    </row>
    <row r="8" spans="1:10" x14ac:dyDescent="0.2">
      <c r="B8" s="6" t="s">
        <v>45</v>
      </c>
      <c r="C8" s="7"/>
      <c r="D8" s="7"/>
    </row>
    <row r="10" spans="1:10" x14ac:dyDescent="0.2">
      <c r="B10" s="5" t="s">
        <v>46</v>
      </c>
      <c r="C10" s="3" t="s">
        <v>47</v>
      </c>
    </row>
    <row r="11" spans="1:10" x14ac:dyDescent="0.2">
      <c r="B11" t="s">
        <v>69</v>
      </c>
      <c r="C11" s="4" t="s">
        <v>70</v>
      </c>
    </row>
    <row r="12" spans="1:10" x14ac:dyDescent="0.2">
      <c r="B12" t="s">
        <v>152</v>
      </c>
      <c r="C12" s="4" t="s">
        <v>153</v>
      </c>
    </row>
    <row r="13" spans="1:10" x14ac:dyDescent="0.2">
      <c r="B13" s="4"/>
      <c r="C13" s="4"/>
    </row>
    <row r="14" spans="1:10" x14ac:dyDescent="0.2">
      <c r="C14" s="4"/>
    </row>
    <row r="15" spans="1:10" x14ac:dyDescent="0.2">
      <c r="B15" s="4"/>
      <c r="C15" s="4"/>
    </row>
    <row r="19" spans="2:4" x14ac:dyDescent="0.2">
      <c r="B19" s="9" t="s">
        <v>62</v>
      </c>
      <c r="C19" s="7"/>
      <c r="D19" s="7"/>
    </row>
    <row r="21" spans="2:4" x14ac:dyDescent="0.2">
      <c r="B21" s="4" t="s">
        <v>61</v>
      </c>
    </row>
    <row r="22" spans="2:4" x14ac:dyDescent="0.2">
      <c r="B22" s="4" t="s">
        <v>58</v>
      </c>
    </row>
    <row r="23" spans="2:4" x14ac:dyDescent="0.2">
      <c r="B23" s="4"/>
    </row>
    <row r="24" spans="2:4" x14ac:dyDescent="0.2">
      <c r="B24" s="4" t="s">
        <v>59</v>
      </c>
    </row>
    <row r="25" spans="2:4" x14ac:dyDescent="0.2">
      <c r="B25" s="4" t="s">
        <v>60</v>
      </c>
    </row>
    <row r="27" spans="2:4" x14ac:dyDescent="0.2">
      <c r="B27" s="4" t="s">
        <v>63</v>
      </c>
    </row>
    <row r="28" spans="2:4" x14ac:dyDescent="0.2">
      <c r="B28" s="10" t="s">
        <v>64</v>
      </c>
    </row>
    <row r="32" spans="2:4" x14ac:dyDescent="0.2">
      <c r="B32" s="4"/>
    </row>
    <row r="38" spans="2:2" x14ac:dyDescent="0.2">
      <c r="B38" s="4"/>
    </row>
    <row r="39" spans="2:2" x14ac:dyDescent="0.2">
      <c r="B39" s="4"/>
    </row>
    <row r="40" spans="2:2" x14ac:dyDescent="0.2">
      <c r="B40" s="4"/>
    </row>
    <row r="41" spans="2:2" x14ac:dyDescent="0.2">
      <c r="B41" s="4"/>
    </row>
    <row r="43" spans="2:2" x14ac:dyDescent="0.2">
      <c r="B43" s="8"/>
    </row>
    <row r="44" spans="2:2" x14ac:dyDescent="0.2">
      <c r="B44" s="4"/>
    </row>
    <row r="45" spans="2:2" x14ac:dyDescent="0.2">
      <c r="B45" s="4"/>
    </row>
    <row r="46" spans="2:2" x14ac:dyDescent="0.2">
      <c r="B46" s="4"/>
    </row>
  </sheetData>
  <hyperlinks>
    <hyperlink ref="B28" r:id="rId1" xr:uid="{366E048D-39DD-4CDB-AFC2-FE5F6A76171F}"/>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95"/>
  <sheetViews>
    <sheetView workbookViewId="0">
      <selection activeCell="F14" sqref="F14"/>
    </sheetView>
  </sheetViews>
  <sheetFormatPr defaultRowHeight="12.75" x14ac:dyDescent="0.2"/>
  <cols>
    <col min="1" max="1" width="6.140625" customWidth="1"/>
    <col min="2" max="2" width="27.28515625" bestFit="1" customWidth="1"/>
    <col min="3" max="3" width="37.42578125" customWidth="1"/>
    <col min="4" max="4" width="31.7109375" customWidth="1"/>
  </cols>
  <sheetData>
    <row r="1" spans="1:9" x14ac:dyDescent="0.2">
      <c r="A1" s="11"/>
      <c r="B1" s="11"/>
      <c r="C1" s="11"/>
      <c r="D1" s="11"/>
      <c r="E1" s="11"/>
      <c r="F1" s="11"/>
      <c r="G1" s="11"/>
      <c r="H1" s="11"/>
      <c r="I1" s="11"/>
    </row>
    <row r="2" spans="1:9" x14ac:dyDescent="0.2">
      <c r="A2" s="11"/>
      <c r="B2" s="11"/>
      <c r="C2" s="11"/>
      <c r="D2" s="11"/>
      <c r="E2" s="11"/>
      <c r="F2" s="11"/>
      <c r="G2" s="11"/>
      <c r="H2" s="11"/>
      <c r="I2" s="11"/>
    </row>
    <row r="3" spans="1:9" x14ac:dyDescent="0.2">
      <c r="A3" s="11"/>
      <c r="B3" s="11"/>
      <c r="C3" s="11"/>
      <c r="D3" s="11"/>
      <c r="E3" s="11"/>
      <c r="F3" s="11"/>
      <c r="G3" s="11"/>
      <c r="H3" s="11"/>
      <c r="I3" s="11"/>
    </row>
    <row r="4" spans="1:9" x14ac:dyDescent="0.2">
      <c r="A4" s="11"/>
      <c r="B4" s="11"/>
      <c r="C4" s="11"/>
      <c r="D4" s="11"/>
      <c r="E4" s="11"/>
      <c r="F4" s="11"/>
      <c r="G4" s="11"/>
      <c r="H4" s="11"/>
      <c r="I4" s="11"/>
    </row>
    <row r="5" spans="1:9" x14ac:dyDescent="0.2">
      <c r="A5" s="11"/>
      <c r="B5" s="11"/>
      <c r="C5" s="11"/>
      <c r="D5" s="11"/>
      <c r="E5" s="11"/>
      <c r="F5" s="11"/>
      <c r="G5" s="11"/>
      <c r="H5" s="11"/>
      <c r="I5" s="11"/>
    </row>
    <row r="7" spans="1:9" x14ac:dyDescent="0.2">
      <c r="B7" s="4" t="s">
        <v>74</v>
      </c>
    </row>
    <row r="8" spans="1:9" x14ac:dyDescent="0.2">
      <c r="B8" s="4" t="s">
        <v>55</v>
      </c>
    </row>
    <row r="10" spans="1:9" x14ac:dyDescent="0.2">
      <c r="B10" s="4" t="s">
        <v>33</v>
      </c>
    </row>
    <row r="11" spans="1:9" x14ac:dyDescent="0.2">
      <c r="B11" s="4" t="s">
        <v>34</v>
      </c>
    </row>
    <row r="12" spans="1:9" x14ac:dyDescent="0.2">
      <c r="B12" s="4"/>
    </row>
    <row r="13" spans="1:9" x14ac:dyDescent="0.2">
      <c r="B13" s="4" t="s">
        <v>35</v>
      </c>
      <c r="C13" s="10" t="s">
        <v>36</v>
      </c>
    </row>
    <row r="14" spans="1:9" x14ac:dyDescent="0.2">
      <c r="B14" s="4" t="s">
        <v>37</v>
      </c>
      <c r="C14" s="12" t="s">
        <v>38</v>
      </c>
    </row>
    <row r="15" spans="1:9" x14ac:dyDescent="0.2">
      <c r="B15" s="4"/>
      <c r="C15" s="12"/>
    </row>
    <row r="16" spans="1:9" x14ac:dyDescent="0.2">
      <c r="B16" s="4" t="s">
        <v>73</v>
      </c>
    </row>
    <row r="17" spans="2:37" x14ac:dyDescent="0.2">
      <c r="B17" s="4" t="s">
        <v>39</v>
      </c>
      <c r="C17" s="10" t="s">
        <v>40</v>
      </c>
    </row>
    <row r="19" spans="2:37" x14ac:dyDescent="0.2">
      <c r="C19" t="s">
        <v>44</v>
      </c>
      <c r="D19" t="s">
        <v>44</v>
      </c>
      <c r="E19" s="54" t="s">
        <v>0</v>
      </c>
      <c r="F19" s="51" t="s">
        <v>65</v>
      </c>
      <c r="G19" s="52"/>
      <c r="H19" s="52"/>
      <c r="I19" s="53"/>
      <c r="J19" s="51" t="s">
        <v>29</v>
      </c>
      <c r="K19" s="53"/>
      <c r="L19" s="62" t="s">
        <v>75</v>
      </c>
      <c r="M19" s="63"/>
      <c r="N19" s="62" t="s">
        <v>30</v>
      </c>
      <c r="O19" s="63"/>
      <c r="P19" s="62" t="s">
        <v>31</v>
      </c>
      <c r="Q19" s="64"/>
      <c r="R19" s="64"/>
      <c r="S19" s="64"/>
      <c r="T19" s="64"/>
      <c r="U19" s="63"/>
      <c r="V19" s="51" t="s">
        <v>32</v>
      </c>
      <c r="W19" s="52"/>
      <c r="X19" s="52"/>
      <c r="Y19" s="53"/>
      <c r="Z19" s="51" t="s">
        <v>48</v>
      </c>
      <c r="AA19" s="52"/>
      <c r="AB19" s="52"/>
      <c r="AC19" s="52"/>
      <c r="AD19" s="52"/>
      <c r="AE19" s="52"/>
      <c r="AF19" s="52"/>
      <c r="AG19" s="52"/>
      <c r="AH19" s="38"/>
      <c r="AI19" s="13"/>
      <c r="AJ19" s="13"/>
      <c r="AK19" s="13"/>
    </row>
    <row r="20" spans="2:37" x14ac:dyDescent="0.2">
      <c r="C20" t="s">
        <v>44</v>
      </c>
      <c r="D20" t="s">
        <v>44</v>
      </c>
      <c r="E20" s="55"/>
      <c r="F20" s="14" t="s">
        <v>1</v>
      </c>
      <c r="G20" s="15" t="s">
        <v>2</v>
      </c>
      <c r="H20" s="15" t="s">
        <v>42</v>
      </c>
      <c r="I20" s="16" t="s">
        <v>3</v>
      </c>
      <c r="J20" s="14" t="s">
        <v>4</v>
      </c>
      <c r="K20" s="16" t="s">
        <v>5</v>
      </c>
      <c r="L20" s="14" t="s">
        <v>76</v>
      </c>
      <c r="M20" s="16" t="s">
        <v>77</v>
      </c>
      <c r="N20" s="14" t="s">
        <v>7</v>
      </c>
      <c r="O20" s="16" t="s">
        <v>8</v>
      </c>
      <c r="P20" s="14" t="s">
        <v>9</v>
      </c>
      <c r="Q20" s="15" t="s">
        <v>10</v>
      </c>
      <c r="R20" s="15" t="s">
        <v>11</v>
      </c>
      <c r="S20" s="15" t="s">
        <v>12</v>
      </c>
      <c r="T20" s="15" t="s">
        <v>13</v>
      </c>
      <c r="U20" s="16" t="s">
        <v>14</v>
      </c>
      <c r="V20" s="14" t="s">
        <v>15</v>
      </c>
      <c r="W20" s="15" t="s">
        <v>16</v>
      </c>
      <c r="X20" s="15" t="s">
        <v>17</v>
      </c>
      <c r="Y20" s="16" t="s">
        <v>18</v>
      </c>
      <c r="Z20" s="14" t="s">
        <v>19</v>
      </c>
      <c r="AA20" s="17" t="s">
        <v>20</v>
      </c>
      <c r="AB20" s="17" t="s">
        <v>21</v>
      </c>
      <c r="AC20" s="17" t="s">
        <v>22</v>
      </c>
      <c r="AD20" s="17" t="s">
        <v>23</v>
      </c>
      <c r="AE20" s="17" t="s">
        <v>24</v>
      </c>
      <c r="AF20" s="17" t="s">
        <v>25</v>
      </c>
      <c r="AG20" s="18" t="s">
        <v>26</v>
      </c>
    </row>
    <row r="21" spans="2:37" x14ac:dyDescent="0.2">
      <c r="C21" t="s">
        <v>44</v>
      </c>
      <c r="D21" t="s">
        <v>27</v>
      </c>
      <c r="E21" s="45">
        <v>5421</v>
      </c>
      <c r="F21" s="40">
        <v>856</v>
      </c>
      <c r="G21" s="19">
        <v>1244</v>
      </c>
      <c r="H21" s="19">
        <v>761</v>
      </c>
      <c r="I21" s="46">
        <v>575</v>
      </c>
      <c r="J21" s="40">
        <v>1954</v>
      </c>
      <c r="K21" s="46">
        <v>2430</v>
      </c>
      <c r="L21" s="40">
        <v>3709</v>
      </c>
      <c r="M21" s="46">
        <v>1712</v>
      </c>
      <c r="N21" s="40">
        <v>2652</v>
      </c>
      <c r="O21" s="46">
        <v>2769</v>
      </c>
      <c r="P21" s="40">
        <v>66</v>
      </c>
      <c r="Q21" s="19">
        <v>777</v>
      </c>
      <c r="R21" s="19">
        <v>866</v>
      </c>
      <c r="S21" s="19">
        <v>1029</v>
      </c>
      <c r="T21" s="19">
        <v>1144</v>
      </c>
      <c r="U21" s="46">
        <v>1539</v>
      </c>
      <c r="V21" s="40">
        <v>2232</v>
      </c>
      <c r="W21" s="19">
        <v>1242</v>
      </c>
      <c r="X21" s="19">
        <v>937</v>
      </c>
      <c r="Y21" s="46">
        <v>1010</v>
      </c>
      <c r="Z21" s="40">
        <v>1093</v>
      </c>
      <c r="AA21" s="19">
        <v>1013</v>
      </c>
      <c r="AB21" s="19">
        <v>193</v>
      </c>
      <c r="AC21" s="19">
        <v>390</v>
      </c>
      <c r="AD21" s="19">
        <v>1418</v>
      </c>
      <c r="AE21" s="19">
        <v>722</v>
      </c>
      <c r="AF21" s="19">
        <v>542</v>
      </c>
      <c r="AG21" s="46">
        <v>50</v>
      </c>
      <c r="AH21" s="19"/>
      <c r="AI21" s="19"/>
      <c r="AJ21" s="19"/>
      <c r="AK21" s="19"/>
    </row>
    <row r="22" spans="2:37" x14ac:dyDescent="0.2">
      <c r="C22" t="s">
        <v>44</v>
      </c>
      <c r="D22" t="s">
        <v>28</v>
      </c>
      <c r="E22" s="44">
        <v>2954.1487942232775</v>
      </c>
      <c r="F22" s="41">
        <v>571.55494243037151</v>
      </c>
      <c r="G22" s="42">
        <v>523.34046053618101</v>
      </c>
      <c r="H22" s="42">
        <v>312.23629176232447</v>
      </c>
      <c r="I22" s="43">
        <v>309.96415304729163</v>
      </c>
      <c r="J22" s="41">
        <v>999.47130575724077</v>
      </c>
      <c r="K22" s="43">
        <v>1259.0358872949976</v>
      </c>
      <c r="L22" s="41">
        <v>1923.6501926938763</v>
      </c>
      <c r="M22" s="43">
        <v>1030.4986015294023</v>
      </c>
      <c r="N22" s="41">
        <v>1507.8819159709312</v>
      </c>
      <c r="O22" s="43">
        <v>1446.2668782523535</v>
      </c>
      <c r="P22" s="41">
        <v>268.0882132964054</v>
      </c>
      <c r="Q22" s="42">
        <v>437.27408615859946</v>
      </c>
      <c r="R22" s="42">
        <v>447.84196783318674</v>
      </c>
      <c r="S22" s="42">
        <v>503.75169488331244</v>
      </c>
      <c r="T22" s="42">
        <v>500.38529865302161</v>
      </c>
      <c r="U22" s="43">
        <v>796.80753339875491</v>
      </c>
      <c r="V22" s="41">
        <v>751.63426485375271</v>
      </c>
      <c r="W22" s="42">
        <v>997.66154850671342</v>
      </c>
      <c r="X22" s="42">
        <v>666.15609268070398</v>
      </c>
      <c r="Y22" s="43">
        <v>538.69688818211182</v>
      </c>
      <c r="Z22" s="41">
        <v>651.40218001880896</v>
      </c>
      <c r="AA22" s="42">
        <v>487.81313055624366</v>
      </c>
      <c r="AB22" s="42">
        <v>109.24059609491546</v>
      </c>
      <c r="AC22" s="42">
        <v>155.09168465315906</v>
      </c>
      <c r="AD22" s="42">
        <v>880.32554503011477</v>
      </c>
      <c r="AE22" s="42">
        <v>327.34153581185393</v>
      </c>
      <c r="AF22" s="42">
        <v>307.14685061181979</v>
      </c>
      <c r="AG22" s="43">
        <v>35.787271446362183</v>
      </c>
      <c r="AH22" s="19"/>
      <c r="AI22" s="19"/>
      <c r="AJ22" s="19"/>
      <c r="AK22" s="19"/>
    </row>
    <row r="23" spans="2:37" x14ac:dyDescent="0.2">
      <c r="C23" t="s">
        <v>44</v>
      </c>
      <c r="D23" t="s">
        <v>44</v>
      </c>
      <c r="E23" s="31" t="s">
        <v>44</v>
      </c>
      <c r="F23" s="23" t="s">
        <v>44</v>
      </c>
      <c r="G23" s="23" t="s">
        <v>44</v>
      </c>
      <c r="H23" s="23" t="s">
        <v>44</v>
      </c>
      <c r="I23" s="23" t="s">
        <v>44</v>
      </c>
      <c r="J23" s="23" t="s">
        <v>44</v>
      </c>
      <c r="K23" s="23" t="s">
        <v>44</v>
      </c>
      <c r="L23" s="23" t="s">
        <v>44</v>
      </c>
      <c r="M23" s="23" t="s">
        <v>44</v>
      </c>
      <c r="N23" s="23" t="s">
        <v>44</v>
      </c>
      <c r="O23" s="23" t="s">
        <v>44</v>
      </c>
      <c r="P23" s="23" t="s">
        <v>44</v>
      </c>
      <c r="Q23" s="23" t="s">
        <v>44</v>
      </c>
      <c r="R23" s="23" t="s">
        <v>44</v>
      </c>
      <c r="S23" s="23" t="s">
        <v>44</v>
      </c>
      <c r="T23" s="23" t="s">
        <v>44</v>
      </c>
      <c r="U23" s="23" t="s">
        <v>44</v>
      </c>
      <c r="V23" s="23" t="s">
        <v>44</v>
      </c>
      <c r="W23" s="23" t="s">
        <v>44</v>
      </c>
      <c r="X23" s="23" t="s">
        <v>44</v>
      </c>
      <c r="Y23" s="23" t="s">
        <v>44</v>
      </c>
      <c r="Z23" s="23" t="s">
        <v>44</v>
      </c>
      <c r="AA23" s="23" t="s">
        <v>44</v>
      </c>
      <c r="AB23" s="23" t="s">
        <v>44</v>
      </c>
      <c r="AC23" s="23" t="s">
        <v>44</v>
      </c>
      <c r="AD23" s="23" t="s">
        <v>44</v>
      </c>
      <c r="AE23" s="23" t="s">
        <v>44</v>
      </c>
      <c r="AF23" s="23" t="s">
        <v>44</v>
      </c>
      <c r="AG23" s="23" t="s">
        <v>44</v>
      </c>
      <c r="AH23" s="39"/>
    </row>
    <row r="24" spans="2:37" ht="13.5" customHeight="1" x14ac:dyDescent="0.2">
      <c r="C24" s="59" t="s">
        <v>78</v>
      </c>
      <c r="D24" t="s">
        <v>66</v>
      </c>
      <c r="E24" s="20">
        <v>0.24429705354529838</v>
      </c>
      <c r="F24" s="20">
        <v>0.7184244156941999</v>
      </c>
      <c r="G24" s="21">
        <v>2.4014391630859735E-2</v>
      </c>
      <c r="H24" s="21">
        <v>5.566434315955443E-2</v>
      </c>
      <c r="I24" s="22">
        <v>1.6862497456544837E-2</v>
      </c>
      <c r="J24" s="21">
        <v>0.18489786007123538</v>
      </c>
      <c r="K24" s="21">
        <v>0.31568872586200991</v>
      </c>
      <c r="L24" s="20">
        <v>0.25561955096426064</v>
      </c>
      <c r="M24" s="22">
        <v>0.2277446497134562</v>
      </c>
      <c r="N24" s="21">
        <v>0.25829591718861217</v>
      </c>
      <c r="O24" s="21">
        <v>0.23456263191656956</v>
      </c>
      <c r="P24" s="20">
        <v>0.15206641236990437</v>
      </c>
      <c r="Q24" s="21">
        <v>0.12924570245896935</v>
      </c>
      <c r="R24" s="21">
        <v>0.13021995193156957</v>
      </c>
      <c r="S24" s="21">
        <v>0.19533603531297905</v>
      </c>
      <c r="T24" s="21">
        <v>0.24189378040692266</v>
      </c>
      <c r="U24" s="22">
        <v>0.34901452129936245</v>
      </c>
      <c r="V24" s="21">
        <v>0.27126689473815641</v>
      </c>
      <c r="W24" s="21">
        <v>0.22257574262492116</v>
      </c>
      <c r="X24" s="21">
        <v>0.25540953053519722</v>
      </c>
      <c r="Y24" s="21">
        <v>0.22519913846709597</v>
      </c>
      <c r="Z24" s="20">
        <v>0.2906952053226064</v>
      </c>
      <c r="AA24" s="21">
        <v>0.2705700798568475</v>
      </c>
      <c r="AB24" s="21">
        <v>0.13594062982963565</v>
      </c>
      <c r="AC24" s="21">
        <v>0.25108832275696064</v>
      </c>
      <c r="AD24" s="21">
        <v>0.22048244007839196</v>
      </c>
      <c r="AE24" s="21">
        <v>0.23249257824876127</v>
      </c>
      <c r="AF24" s="21">
        <v>0.22957833085085139</v>
      </c>
      <c r="AG24" s="22">
        <v>0.24488554221300401</v>
      </c>
      <c r="AH24" s="31"/>
      <c r="AI24" s="23"/>
      <c r="AJ24" s="23"/>
      <c r="AK24" s="23"/>
    </row>
    <row r="25" spans="2:37" ht="13.5" customHeight="1" x14ac:dyDescent="0.2">
      <c r="C25" s="60"/>
      <c r="D25" t="s">
        <v>67</v>
      </c>
      <c r="E25" s="31">
        <v>0.17800693306256335</v>
      </c>
      <c r="F25" s="31">
        <v>2.9948468724725948E-3</v>
      </c>
      <c r="G25" s="23">
        <v>0.63661998152212196</v>
      </c>
      <c r="H25" s="23">
        <v>0</v>
      </c>
      <c r="I25" s="37">
        <v>0.12185747594384694</v>
      </c>
      <c r="J25" s="23">
        <v>0.28116077871267031</v>
      </c>
      <c r="K25" s="23">
        <v>7.7546615530168866E-2</v>
      </c>
      <c r="L25" s="31">
        <v>0.18544608608314431</v>
      </c>
      <c r="M25" s="37">
        <v>0.16713160579092137</v>
      </c>
      <c r="N25" s="23">
        <v>0.20135216095188602</v>
      </c>
      <c r="O25" s="23">
        <v>0.16177330888536265</v>
      </c>
      <c r="P25" s="31">
        <v>0.26352917602222764</v>
      </c>
      <c r="Q25" s="23">
        <v>0.294796390200803</v>
      </c>
      <c r="R25" s="23">
        <v>0.28492151158739892</v>
      </c>
      <c r="S25" s="23">
        <v>0.21147547149643731</v>
      </c>
      <c r="T25" s="23">
        <v>0.1724207678723001</v>
      </c>
      <c r="U25" s="37">
        <v>8.5643085541963385E-2</v>
      </c>
      <c r="V25" s="23">
        <v>0.20295948642255585</v>
      </c>
      <c r="W25" s="23">
        <v>0.18461618310126388</v>
      </c>
      <c r="X25" s="23">
        <v>0.13854574574411563</v>
      </c>
      <c r="Y25" s="23">
        <v>0.16981158791433393</v>
      </c>
      <c r="Z25" s="31">
        <v>0.15489538302825312</v>
      </c>
      <c r="AA25" s="23">
        <v>0.19643281409459409</v>
      </c>
      <c r="AB25" s="23">
        <v>0.26755119022271012</v>
      </c>
      <c r="AC25" s="23">
        <v>0.2123762831480987</v>
      </c>
      <c r="AD25" s="23">
        <v>0.17835423559875629</v>
      </c>
      <c r="AE25" s="23">
        <v>0.14166612092651551</v>
      </c>
      <c r="AF25" s="23">
        <v>0.18339793705271432</v>
      </c>
      <c r="AG25" s="37">
        <v>0.26139386856576807</v>
      </c>
      <c r="AH25" s="24"/>
      <c r="AI25" s="25"/>
      <c r="AJ25" s="25"/>
      <c r="AK25" s="25"/>
    </row>
    <row r="26" spans="2:37" x14ac:dyDescent="0.2">
      <c r="C26" s="60"/>
      <c r="D26" t="s">
        <v>56</v>
      </c>
      <c r="E26" s="31">
        <v>0.17018139933130821</v>
      </c>
      <c r="F26" s="31">
        <v>3.7414562718532697E-2</v>
      </c>
      <c r="G26" s="23">
        <v>0.13956621346036618</v>
      </c>
      <c r="H26" s="23">
        <v>3.4146957515028484E-2</v>
      </c>
      <c r="I26" s="37">
        <v>0.70820111382531514</v>
      </c>
      <c r="J26" s="23">
        <v>0.25999076405457727</v>
      </c>
      <c r="K26" s="23">
        <v>6.5197822130350386E-2</v>
      </c>
      <c r="L26" s="31">
        <v>0.16450783194344765</v>
      </c>
      <c r="M26" s="37">
        <v>0.17847560997195375</v>
      </c>
      <c r="N26" s="23">
        <v>0.16051034751680571</v>
      </c>
      <c r="O26" s="23">
        <v>0.1769063806122434</v>
      </c>
      <c r="P26" s="31">
        <v>0.35844039700465491</v>
      </c>
      <c r="Q26" s="23">
        <v>0.16467901430994714</v>
      </c>
      <c r="R26" s="23">
        <v>0.2106664380796146</v>
      </c>
      <c r="S26" s="23">
        <v>0.15388305188066947</v>
      </c>
      <c r="T26" s="23">
        <v>0.10983769752530041</v>
      </c>
      <c r="U26" s="37">
        <v>0.15777964380439069</v>
      </c>
      <c r="V26" s="23">
        <v>0.20926458541666995</v>
      </c>
      <c r="W26" s="23">
        <v>0.18776562183356194</v>
      </c>
      <c r="X26" s="23">
        <v>0.11595518831148875</v>
      </c>
      <c r="Y26" s="23">
        <v>0.13096961307303909</v>
      </c>
      <c r="Z26" s="31">
        <v>0.1271181178822593</v>
      </c>
      <c r="AA26" s="23">
        <v>0.10615010996367395</v>
      </c>
      <c r="AB26" s="23">
        <v>8.5327148357298752E-2</v>
      </c>
      <c r="AC26" s="23">
        <v>8.6163130469658997E-2</v>
      </c>
      <c r="AD26" s="23">
        <v>0.20000866743953499</v>
      </c>
      <c r="AE26" s="23">
        <v>0.30922451616537228</v>
      </c>
      <c r="AF26" s="23">
        <v>0.20032388114128666</v>
      </c>
      <c r="AG26" s="37">
        <v>5.659038921548197E-2</v>
      </c>
      <c r="AH26" s="24"/>
      <c r="AI26" s="25"/>
      <c r="AJ26" s="25"/>
      <c r="AK26" s="25"/>
    </row>
    <row r="27" spans="2:37" x14ac:dyDescent="0.2">
      <c r="C27" s="60"/>
      <c r="D27" t="s">
        <v>49</v>
      </c>
      <c r="E27" s="31">
        <v>0.28736767633818072</v>
      </c>
      <c r="F27" s="31">
        <v>0.203285845311484</v>
      </c>
      <c r="G27" s="23">
        <v>6.5951896752294681E-2</v>
      </c>
      <c r="H27" s="23">
        <v>0.89060354517392493</v>
      </c>
      <c r="I27" s="37">
        <v>6.1217239825330554E-2</v>
      </c>
      <c r="J27" s="23">
        <v>8.2047816349340691E-2</v>
      </c>
      <c r="K27" s="23">
        <v>0.48442509535914036</v>
      </c>
      <c r="L27" s="31">
        <v>0.28622769555321043</v>
      </c>
      <c r="M27" s="37">
        <v>0.28903421876386237</v>
      </c>
      <c r="N27" s="23">
        <v>0.2406847639520894</v>
      </c>
      <c r="O27" s="23">
        <v>0.31982967922655658</v>
      </c>
      <c r="P27" s="31">
        <v>9.9251334865079491E-2</v>
      </c>
      <c r="Q27" s="23">
        <v>0.20498990437955569</v>
      </c>
      <c r="R27" s="23">
        <v>0.21257908968600653</v>
      </c>
      <c r="S27" s="23">
        <v>0.30935508995576316</v>
      </c>
      <c r="T27" s="23">
        <v>0.36866065791969888</v>
      </c>
      <c r="U27" s="37">
        <v>0.32490580383635831</v>
      </c>
      <c r="V27" s="23">
        <v>0.2143839950700607</v>
      </c>
      <c r="W27" s="23">
        <v>0.25005923519936535</v>
      </c>
      <c r="X27" s="23">
        <v>0.42674813195081984</v>
      </c>
      <c r="Y27" s="23">
        <v>0.31805302810636821</v>
      </c>
      <c r="Z27" s="31">
        <v>0.29868449589938778</v>
      </c>
      <c r="AA27" s="23">
        <v>0.32552959973022433</v>
      </c>
      <c r="AB27" s="23">
        <v>0.37843797922332906</v>
      </c>
      <c r="AC27" s="23">
        <v>0.35684884512609699</v>
      </c>
      <c r="AD27" s="23">
        <v>0.26883055995042943</v>
      </c>
      <c r="AE27" s="23">
        <v>0.22832306982162298</v>
      </c>
      <c r="AF27" s="23">
        <v>0.26243624675436267</v>
      </c>
      <c r="AG27" s="37">
        <v>0.32271091000654067</v>
      </c>
      <c r="AH27" s="24"/>
      <c r="AI27" s="25"/>
      <c r="AJ27" s="25"/>
      <c r="AK27" s="25"/>
    </row>
    <row r="28" spans="2:37" x14ac:dyDescent="0.2">
      <c r="C28" s="60"/>
      <c r="D28" t="s">
        <v>57</v>
      </c>
      <c r="E28" s="31">
        <v>7.5849769999752029E-2</v>
      </c>
      <c r="F28" s="31">
        <v>2.2770869626492201E-3</v>
      </c>
      <c r="G28" s="23">
        <v>9.2895978725163281E-2</v>
      </c>
      <c r="H28" s="23">
        <v>2.0245340535384009E-3</v>
      </c>
      <c r="I28" s="37">
        <v>5.6948198490632332E-2</v>
      </c>
      <c r="J28" s="23">
        <v>0.1346098277943466</v>
      </c>
      <c r="K28" s="23">
        <v>2.1636783043871337E-2</v>
      </c>
      <c r="L28" s="31">
        <v>6.9093399261559121E-2</v>
      </c>
      <c r="M28" s="37">
        <v>8.5726935147869082E-2</v>
      </c>
      <c r="N28" s="23">
        <v>9.6995214976856314E-2</v>
      </c>
      <c r="O28" s="23">
        <v>6.1145813865959776E-2</v>
      </c>
      <c r="P28" s="31">
        <v>8.8988328394168606E-2</v>
      </c>
      <c r="Q28" s="23">
        <v>0.18163133317866587</v>
      </c>
      <c r="R28" s="23">
        <v>0.13338290421652882</v>
      </c>
      <c r="S28" s="23">
        <v>7.168090996425136E-2</v>
      </c>
      <c r="T28" s="23">
        <v>6.8053561115498873E-2</v>
      </c>
      <c r="U28" s="37">
        <v>2.997058895010454E-2</v>
      </c>
      <c r="V28" s="23">
        <v>7.0555224409069375E-2</v>
      </c>
      <c r="W28" s="23">
        <v>0.10012717987208705</v>
      </c>
      <c r="X28" s="23">
        <v>3.240112661300424E-2</v>
      </c>
      <c r="Y28" s="23">
        <v>9.2184379549932069E-2</v>
      </c>
      <c r="Z28" s="31">
        <v>8.0928849453982668E-2</v>
      </c>
      <c r="AA28" s="23">
        <v>6.680844833458266E-2</v>
      </c>
      <c r="AB28" s="23">
        <v>4.4317271046899989E-2</v>
      </c>
      <c r="AC28" s="23">
        <v>4.9175397677090921E-2</v>
      </c>
      <c r="AD28" s="23">
        <v>8.1947314790832698E-2</v>
      </c>
      <c r="AE28" s="23">
        <v>5.0942163013620707E-2</v>
      </c>
      <c r="AF28" s="23">
        <v>9.9562786976378465E-2</v>
      </c>
      <c r="AG28" s="37">
        <v>0.11441928999920532</v>
      </c>
      <c r="AH28" s="24"/>
      <c r="AI28" s="25"/>
      <c r="AJ28" s="25"/>
      <c r="AK28" s="25"/>
    </row>
    <row r="29" spans="2:37" x14ac:dyDescent="0.2">
      <c r="C29" s="60"/>
      <c r="D29" s="4" t="s">
        <v>79</v>
      </c>
      <c r="E29" s="31">
        <v>3.6276634662437107E-2</v>
      </c>
      <c r="F29" s="31">
        <v>3.346538522222349E-2</v>
      </c>
      <c r="G29" s="23">
        <v>3.458977507540148E-2</v>
      </c>
      <c r="H29" s="23">
        <v>1.3853264363934584E-2</v>
      </c>
      <c r="I29" s="37">
        <v>3.4913474458330158E-2</v>
      </c>
      <c r="J29" s="23">
        <v>4.7170071548566297E-2</v>
      </c>
      <c r="K29" s="23">
        <v>2.769764576522913E-2</v>
      </c>
      <c r="L29" s="31">
        <v>3.2613879192767675E-2</v>
      </c>
      <c r="M29" s="37">
        <v>4.1631231393872495E-2</v>
      </c>
      <c r="N29" s="23">
        <v>3.1515851105362952E-2</v>
      </c>
      <c r="O29" s="23">
        <v>3.9587151544985308E-2</v>
      </c>
      <c r="P29" s="31">
        <v>3.7724351343965047E-2</v>
      </c>
      <c r="Q29" s="23">
        <v>2.0179758547775737E-2</v>
      </c>
      <c r="R29" s="23">
        <v>2.4563313487733766E-2</v>
      </c>
      <c r="S29" s="23">
        <v>4.6431620078889492E-2</v>
      </c>
      <c r="T29" s="23">
        <v>3.5624036953176522E-2</v>
      </c>
      <c r="U29" s="37">
        <v>4.0358597579478746E-2</v>
      </c>
      <c r="V29" s="23">
        <v>2.709871102862936E-2</v>
      </c>
      <c r="W29" s="23">
        <v>4.4984175551970887E-2</v>
      </c>
      <c r="X29" s="23">
        <v>2.5131075770364015E-2</v>
      </c>
      <c r="Y29" s="23">
        <v>4.9996833902870526E-2</v>
      </c>
      <c r="Z29" s="31">
        <v>3.481324054929108E-2</v>
      </c>
      <c r="AA29" s="23">
        <v>2.4830024016886571E-2</v>
      </c>
      <c r="AB29" s="23">
        <v>7.7833481994735387E-2</v>
      </c>
      <c r="AC29" s="23">
        <v>4.4348020822093707E-2</v>
      </c>
      <c r="AD29" s="23">
        <v>4.1783039557290874E-2</v>
      </c>
      <c r="AE29" s="23">
        <v>3.4697224711305298E-2</v>
      </c>
      <c r="AF29" s="23">
        <v>2.3284161260358781E-2</v>
      </c>
      <c r="AG29" s="37">
        <v>0</v>
      </c>
      <c r="AH29" s="24"/>
      <c r="AI29" s="25"/>
      <c r="AJ29" s="25"/>
      <c r="AK29" s="25"/>
    </row>
    <row r="30" spans="2:37" x14ac:dyDescent="0.2">
      <c r="C30" s="61"/>
      <c r="D30" t="s">
        <v>52</v>
      </c>
      <c r="E30" s="34">
        <v>8.0205330604601298E-3</v>
      </c>
      <c r="F30" s="34">
        <v>2.1378572184382297E-3</v>
      </c>
      <c r="G30" s="35">
        <v>6.3617628337925801E-3</v>
      </c>
      <c r="H30" s="35">
        <v>3.7073557340191726E-3</v>
      </c>
      <c r="I30" s="36">
        <v>0</v>
      </c>
      <c r="J30" s="35">
        <v>1.0122881469263391E-2</v>
      </c>
      <c r="K30" s="35">
        <v>7.8073123092299848E-3</v>
      </c>
      <c r="L30" s="34">
        <v>6.4915570016103085E-3</v>
      </c>
      <c r="M30" s="36">
        <v>1.0255749218064863E-2</v>
      </c>
      <c r="N30" s="35">
        <v>1.064574430838721E-2</v>
      </c>
      <c r="O30" s="35">
        <v>6.1950339483225515E-3</v>
      </c>
      <c r="P30" s="34">
        <v>0</v>
      </c>
      <c r="Q30" s="35">
        <v>4.4778969242833255E-3</v>
      </c>
      <c r="R30" s="35">
        <v>3.6667910111478534E-3</v>
      </c>
      <c r="S30" s="35">
        <v>1.1837821311009961E-2</v>
      </c>
      <c r="T30" s="35">
        <v>3.5094982071025207E-3</v>
      </c>
      <c r="U30" s="36">
        <v>1.2327758988341769E-2</v>
      </c>
      <c r="V30" s="35">
        <v>4.4711029148582103E-3</v>
      </c>
      <c r="W30" s="35">
        <v>9.8718618168298182E-3</v>
      </c>
      <c r="X30" s="35">
        <v>5.8092010750103685E-3</v>
      </c>
      <c r="Y30" s="35">
        <v>1.3785418986360275E-2</v>
      </c>
      <c r="Z30" s="34">
        <v>1.2864707864219742E-2</v>
      </c>
      <c r="AA30" s="35">
        <v>9.6789240031907205E-3</v>
      </c>
      <c r="AB30" s="35">
        <v>1.059229932539101E-2</v>
      </c>
      <c r="AC30" s="35">
        <v>0</v>
      </c>
      <c r="AD30" s="35">
        <v>8.5937425847637146E-3</v>
      </c>
      <c r="AE30" s="35">
        <v>2.654327112802004E-3</v>
      </c>
      <c r="AF30" s="35">
        <v>1.4166559640479417E-3</v>
      </c>
      <c r="AG30" s="36">
        <v>0</v>
      </c>
      <c r="AH30" s="24"/>
      <c r="AI30" s="25"/>
      <c r="AJ30" s="25"/>
      <c r="AK30" s="25"/>
    </row>
    <row r="31" spans="2:37" x14ac:dyDescent="0.2">
      <c r="C31" s="32" t="s">
        <v>44</v>
      </c>
      <c r="D31" t="s">
        <v>44</v>
      </c>
      <c r="E31" s="31" t="s">
        <v>44</v>
      </c>
      <c r="F31" s="23" t="s">
        <v>44</v>
      </c>
      <c r="G31" s="23" t="s">
        <v>44</v>
      </c>
      <c r="H31" s="23" t="s">
        <v>44</v>
      </c>
      <c r="I31" s="23" t="s">
        <v>44</v>
      </c>
      <c r="J31" s="23" t="s">
        <v>44</v>
      </c>
      <c r="K31" s="23" t="s">
        <v>44</v>
      </c>
      <c r="L31" s="23" t="s">
        <v>44</v>
      </c>
      <c r="M31" s="23" t="s">
        <v>44</v>
      </c>
      <c r="N31" s="23" t="s">
        <v>44</v>
      </c>
      <c r="O31" s="23" t="s">
        <v>44</v>
      </c>
      <c r="P31" s="23" t="s">
        <v>44</v>
      </c>
      <c r="Q31" s="23" t="s">
        <v>44</v>
      </c>
      <c r="R31" s="23" t="s">
        <v>44</v>
      </c>
      <c r="S31" s="23" t="s">
        <v>44</v>
      </c>
      <c r="T31" s="23" t="s">
        <v>44</v>
      </c>
      <c r="U31" s="23" t="s">
        <v>44</v>
      </c>
      <c r="V31" s="23" t="s">
        <v>44</v>
      </c>
      <c r="W31" s="23" t="s">
        <v>44</v>
      </c>
      <c r="X31" s="23" t="s">
        <v>44</v>
      </c>
      <c r="Y31" s="23" t="s">
        <v>44</v>
      </c>
      <c r="Z31" s="23" t="s">
        <v>44</v>
      </c>
      <c r="AA31" s="23" t="s">
        <v>44</v>
      </c>
      <c r="AB31" s="23" t="s">
        <v>44</v>
      </c>
      <c r="AC31" s="23" t="s">
        <v>44</v>
      </c>
      <c r="AD31" s="23" t="s">
        <v>44</v>
      </c>
      <c r="AE31" s="23" t="s">
        <v>44</v>
      </c>
      <c r="AF31" s="23" t="s">
        <v>44</v>
      </c>
      <c r="AG31" s="23" t="s">
        <v>44</v>
      </c>
      <c r="AH31" s="24"/>
      <c r="AI31" s="25"/>
      <c r="AJ31" s="25"/>
      <c r="AK31" s="25"/>
    </row>
    <row r="32" spans="2:37" x14ac:dyDescent="0.2">
      <c r="C32" s="56" t="s">
        <v>80</v>
      </c>
      <c r="D32" t="s">
        <v>81</v>
      </c>
      <c r="E32" s="20">
        <v>0.4411366806480258</v>
      </c>
      <c r="F32" s="20">
        <v>0.67215234859535311</v>
      </c>
      <c r="G32" s="21">
        <v>0.58118380425000815</v>
      </c>
      <c r="H32" s="21">
        <v>0.66435014120329561</v>
      </c>
      <c r="I32" s="22">
        <v>0.64887979577776023</v>
      </c>
      <c r="J32" s="21">
        <v>0.51421253548255497</v>
      </c>
      <c r="K32" s="21">
        <v>0.498552373927729</v>
      </c>
      <c r="L32" s="20">
        <v>0.40159384186665847</v>
      </c>
      <c r="M32" s="22">
        <v>0.51495200589790102</v>
      </c>
      <c r="N32" s="21">
        <v>0.35666696968142281</v>
      </c>
      <c r="O32" s="21">
        <v>0.52920503893590654</v>
      </c>
      <c r="P32" s="20">
        <v>0.37980170151361059</v>
      </c>
      <c r="Q32" s="21">
        <v>0.35826082392915298</v>
      </c>
      <c r="R32" s="21">
        <v>0.28709487195210398</v>
      </c>
      <c r="S32" s="21">
        <v>0.39304048406820286</v>
      </c>
      <c r="T32" s="21">
        <v>0.44336291555118101</v>
      </c>
      <c r="U32" s="22">
        <v>0.62284128994696331</v>
      </c>
      <c r="V32" s="21">
        <v>0.5091529007826443</v>
      </c>
      <c r="W32" s="21">
        <v>0.4454500121579017</v>
      </c>
      <c r="X32" s="21">
        <v>0.41393498187511024</v>
      </c>
      <c r="Y32" s="21">
        <v>0.37188439784862048</v>
      </c>
      <c r="Z32" s="20">
        <v>0.47680208446379252</v>
      </c>
      <c r="AA32" s="21">
        <v>0.34594025412267965</v>
      </c>
      <c r="AB32" s="21">
        <v>0.43716863668421252</v>
      </c>
      <c r="AC32" s="21">
        <v>0.37977603717087621</v>
      </c>
      <c r="AD32" s="21">
        <v>0.50108812445119644</v>
      </c>
      <c r="AE32" s="21">
        <v>0.41206170720223162</v>
      </c>
      <c r="AF32" s="21">
        <v>0.39351942339400015</v>
      </c>
      <c r="AG32" s="22">
        <v>0.56748584162414151</v>
      </c>
      <c r="AH32" s="24"/>
      <c r="AI32" s="25"/>
      <c r="AJ32" s="25"/>
      <c r="AK32" s="25"/>
    </row>
    <row r="33" spans="3:37" ht="13.5" customHeight="1" x14ac:dyDescent="0.2">
      <c r="C33" s="57"/>
      <c r="D33" t="s">
        <v>82</v>
      </c>
      <c r="E33" s="31">
        <v>0.165398514852345</v>
      </c>
      <c r="F33" s="31">
        <v>0.18008690603400149</v>
      </c>
      <c r="G33" s="23">
        <v>0.20411637617919037</v>
      </c>
      <c r="H33" s="23">
        <v>0.15999159269985541</v>
      </c>
      <c r="I33" s="37">
        <v>0.19751671457368039</v>
      </c>
      <c r="J33" s="23">
        <v>0.1751002048298925</v>
      </c>
      <c r="K33" s="23">
        <v>0.1587658344742495</v>
      </c>
      <c r="L33" s="31">
        <v>0.17880703662027794</v>
      </c>
      <c r="M33" s="37">
        <v>0.14036858716069792</v>
      </c>
      <c r="N33" s="23">
        <v>0.1716541593468624</v>
      </c>
      <c r="O33" s="23">
        <v>0.15887636230369134</v>
      </c>
      <c r="P33" s="31">
        <v>0.24626859958762312</v>
      </c>
      <c r="Q33" s="23">
        <v>0.17930010963045884</v>
      </c>
      <c r="R33" s="23">
        <v>0.15486847318701644</v>
      </c>
      <c r="S33" s="23">
        <v>0.16687125630604815</v>
      </c>
      <c r="T33" s="23">
        <v>0.16598741026749003</v>
      </c>
      <c r="U33" s="37">
        <v>0.13517804290639165</v>
      </c>
      <c r="V33" s="23">
        <v>0.17176722053352791</v>
      </c>
      <c r="W33" s="23">
        <v>0.18556125257372871</v>
      </c>
      <c r="X33" s="23">
        <v>0.15344855642459157</v>
      </c>
      <c r="Y33" s="23">
        <v>0.1339485690521374</v>
      </c>
      <c r="Z33" s="31">
        <v>0.15445841910637881</v>
      </c>
      <c r="AA33" s="23">
        <v>0.16671604217444957</v>
      </c>
      <c r="AB33" s="23">
        <v>0.14762829195430768</v>
      </c>
      <c r="AC33" s="23">
        <v>0.15388542559273952</v>
      </c>
      <c r="AD33" s="23">
        <v>0.15928710308369121</v>
      </c>
      <c r="AE33" s="23">
        <v>0.20012071150747851</v>
      </c>
      <c r="AF33" s="23">
        <v>0.18857418469042669</v>
      </c>
      <c r="AG33" s="37">
        <v>8.4537082101626873E-2</v>
      </c>
      <c r="AH33" s="31"/>
      <c r="AI33" s="23"/>
      <c r="AJ33" s="23"/>
      <c r="AK33" s="23"/>
    </row>
    <row r="34" spans="3:37" x14ac:dyDescent="0.2">
      <c r="C34" s="57"/>
      <c r="D34" t="s">
        <v>83</v>
      </c>
      <c r="E34" s="31">
        <v>9.9666416023339865E-2</v>
      </c>
      <c r="F34" s="31">
        <v>6.3909602522721098E-2</v>
      </c>
      <c r="G34" s="23">
        <v>7.535470033545065E-2</v>
      </c>
      <c r="H34" s="23">
        <v>5.0000381800067648E-2</v>
      </c>
      <c r="I34" s="37">
        <v>4.3326775134469767E-2</v>
      </c>
      <c r="J34" s="23">
        <v>9.5376455572422719E-2</v>
      </c>
      <c r="K34" s="23">
        <v>9.6699740928676642E-2</v>
      </c>
      <c r="L34" s="31">
        <v>0.11181985330837725</v>
      </c>
      <c r="M34" s="37">
        <v>7.6979377010809813E-2</v>
      </c>
      <c r="N34" s="23">
        <v>0.10230521781830169</v>
      </c>
      <c r="O34" s="23">
        <v>9.6915193848312681E-2</v>
      </c>
      <c r="P34" s="31">
        <v>0.10274667976098309</v>
      </c>
      <c r="Q34" s="23">
        <v>0.11495506641196732</v>
      </c>
      <c r="R34" s="23">
        <v>0.10545737504363099</v>
      </c>
      <c r="S34" s="23">
        <v>0.1100874036506902</v>
      </c>
      <c r="T34" s="23">
        <v>0.10506086204899373</v>
      </c>
      <c r="U34" s="37">
        <v>7.7009201550574252E-2</v>
      </c>
      <c r="V34" s="23">
        <v>8.4410118653482538E-2</v>
      </c>
      <c r="W34" s="23">
        <v>0.10920689275162204</v>
      </c>
      <c r="X34" s="23">
        <v>0.10200383896736719</v>
      </c>
      <c r="Y34" s="23">
        <v>0.10039391333214971</v>
      </c>
      <c r="Z34" s="31">
        <v>9.8024968150362518E-2</v>
      </c>
      <c r="AA34" s="23">
        <v>0.1239808444153524</v>
      </c>
      <c r="AB34" s="23">
        <v>0.10054825772013123</v>
      </c>
      <c r="AC34" s="23">
        <v>9.5990278776647425E-2</v>
      </c>
      <c r="AD34" s="23">
        <v>7.3877985201260418E-2</v>
      </c>
      <c r="AE34" s="23">
        <v>9.8473525855711078E-2</v>
      </c>
      <c r="AF34" s="23">
        <v>0.14255046014714998</v>
      </c>
      <c r="AG34" s="37">
        <v>8.8577236479764662E-2</v>
      </c>
      <c r="AH34" s="24"/>
      <c r="AI34" s="23"/>
      <c r="AJ34" s="23"/>
      <c r="AK34" s="23"/>
    </row>
    <row r="35" spans="3:37" ht="13.5" customHeight="1" x14ac:dyDescent="0.2">
      <c r="C35" s="57"/>
      <c r="D35" t="s">
        <v>84</v>
      </c>
      <c r="E35" s="31">
        <v>0.132265680785844</v>
      </c>
      <c r="F35" s="31">
        <v>2.0207991352156878E-2</v>
      </c>
      <c r="G35" s="23">
        <v>3.069942424756987E-2</v>
      </c>
      <c r="H35" s="23">
        <v>2.7856739802954847E-2</v>
      </c>
      <c r="I35" s="37">
        <v>2.1276877152821581E-2</v>
      </c>
      <c r="J35" s="23">
        <v>7.1101194223868042E-2</v>
      </c>
      <c r="K35" s="23">
        <v>0.10634020948806777</v>
      </c>
      <c r="L35" s="31">
        <v>0.14076775898136359</v>
      </c>
      <c r="M35" s="37">
        <v>0.11639469917088947</v>
      </c>
      <c r="N35" s="23">
        <v>0.14724830685824153</v>
      </c>
      <c r="O35" s="23">
        <v>0.11664475269294351</v>
      </c>
      <c r="P35" s="31">
        <v>8.6404147441416626E-2</v>
      </c>
      <c r="Q35" s="23">
        <v>0.12866002574361449</v>
      </c>
      <c r="R35" s="23">
        <v>0.18779853967373517</v>
      </c>
      <c r="S35" s="23">
        <v>0.16349044973429894</v>
      </c>
      <c r="T35" s="23">
        <v>0.14707869374018587</v>
      </c>
      <c r="U35" s="37">
        <v>8.9419583683284065E-2</v>
      </c>
      <c r="V35" s="23">
        <v>9.2913533085839425E-2</v>
      </c>
      <c r="W35" s="23">
        <v>0.11931624208891597</v>
      </c>
      <c r="X35" s="23">
        <v>0.14667127065745569</v>
      </c>
      <c r="Y35" s="23">
        <v>0.19334122981857341</v>
      </c>
      <c r="Z35" s="31">
        <v>0.12506997629102728</v>
      </c>
      <c r="AA35" s="23">
        <v>0.17169814481325091</v>
      </c>
      <c r="AB35" s="23">
        <v>0.16172214685069394</v>
      </c>
      <c r="AC35" s="23">
        <v>0.13612903635894355</v>
      </c>
      <c r="AD35" s="23">
        <v>0.11699126749378058</v>
      </c>
      <c r="AE35" s="23">
        <v>0.13348457038709116</v>
      </c>
      <c r="AF35" s="23">
        <v>0.11886831598076232</v>
      </c>
      <c r="AG35" s="37">
        <v>9.8651188906743403E-2</v>
      </c>
      <c r="AH35" s="24"/>
      <c r="AI35" s="23"/>
      <c r="AJ35" s="23"/>
      <c r="AK35" s="23"/>
    </row>
    <row r="36" spans="3:37" x14ac:dyDescent="0.2">
      <c r="C36" s="58"/>
      <c r="D36" t="s">
        <v>68</v>
      </c>
      <c r="E36" s="34">
        <v>0.16153270769044706</v>
      </c>
      <c r="F36" s="34">
        <v>6.3643151495766603E-2</v>
      </c>
      <c r="G36" s="35">
        <v>0.10864569498778094</v>
      </c>
      <c r="H36" s="35">
        <v>9.7801144493826569E-2</v>
      </c>
      <c r="I36" s="36">
        <v>8.899983736126825E-2</v>
      </c>
      <c r="J36" s="35">
        <v>0.14420960989126119</v>
      </c>
      <c r="K36" s="35">
        <v>0.13964184118127557</v>
      </c>
      <c r="L36" s="34">
        <v>0.16701150922332272</v>
      </c>
      <c r="M36" s="36">
        <v>0.15130533075970132</v>
      </c>
      <c r="N36" s="35">
        <v>0.22212534629517069</v>
      </c>
      <c r="O36" s="35">
        <v>9.8358652219141515E-2</v>
      </c>
      <c r="P36" s="34">
        <v>0.1847788716963662</v>
      </c>
      <c r="Q36" s="35">
        <v>0.21882397428480638</v>
      </c>
      <c r="R36" s="35">
        <v>0.26478074014351649</v>
      </c>
      <c r="S36" s="35">
        <v>0.16651040624075511</v>
      </c>
      <c r="T36" s="35">
        <v>0.13851011839215133</v>
      </c>
      <c r="U36" s="36">
        <v>7.5551881912782254E-2</v>
      </c>
      <c r="V36" s="35">
        <v>0.14175622694450199</v>
      </c>
      <c r="W36" s="35">
        <v>0.14046560042783029</v>
      </c>
      <c r="X36" s="35">
        <v>0.18394135207547144</v>
      </c>
      <c r="Y36" s="35">
        <v>0.20043188994851918</v>
      </c>
      <c r="Z36" s="34">
        <v>0.14564455198843909</v>
      </c>
      <c r="AA36" s="35">
        <v>0.19166471447426733</v>
      </c>
      <c r="AB36" s="35">
        <v>0.15293266679065523</v>
      </c>
      <c r="AC36" s="35">
        <v>0.23421922210079396</v>
      </c>
      <c r="AD36" s="35">
        <v>0.14875551977006993</v>
      </c>
      <c r="AE36" s="35">
        <v>0.15585948504748678</v>
      </c>
      <c r="AF36" s="35">
        <v>0.15648761578766071</v>
      </c>
      <c r="AG36" s="36">
        <v>0.16074865088772383</v>
      </c>
      <c r="AH36" s="24"/>
      <c r="AI36" s="23"/>
      <c r="AJ36" s="23"/>
      <c r="AK36" s="23"/>
    </row>
    <row r="37" spans="3:37" x14ac:dyDescent="0.2">
      <c r="C37" s="33" t="s">
        <v>44</v>
      </c>
      <c r="D37" t="s">
        <v>44</v>
      </c>
      <c r="E37" s="31" t="s">
        <v>44</v>
      </c>
      <c r="F37" s="23" t="s">
        <v>44</v>
      </c>
      <c r="G37" s="23" t="s">
        <v>44</v>
      </c>
      <c r="H37" s="23" t="s">
        <v>44</v>
      </c>
      <c r="I37" s="23" t="s">
        <v>44</v>
      </c>
      <c r="J37" s="23" t="s">
        <v>44</v>
      </c>
      <c r="K37" s="23" t="s">
        <v>44</v>
      </c>
      <c r="L37" s="23" t="s">
        <v>44</v>
      </c>
      <c r="M37" s="23" t="s">
        <v>44</v>
      </c>
      <c r="N37" s="23" t="s">
        <v>44</v>
      </c>
      <c r="O37" s="23" t="s">
        <v>44</v>
      </c>
      <c r="P37" s="23" t="s">
        <v>44</v>
      </c>
      <c r="Q37" s="23" t="s">
        <v>44</v>
      </c>
      <c r="R37" s="23" t="s">
        <v>44</v>
      </c>
      <c r="S37" s="23" t="s">
        <v>44</v>
      </c>
      <c r="T37" s="23" t="s">
        <v>44</v>
      </c>
      <c r="U37" s="23" t="s">
        <v>44</v>
      </c>
      <c r="V37" s="23" t="s">
        <v>44</v>
      </c>
      <c r="W37" s="23" t="s">
        <v>44</v>
      </c>
      <c r="X37" s="23" t="s">
        <v>44</v>
      </c>
      <c r="Y37" s="23" t="s">
        <v>44</v>
      </c>
      <c r="Z37" s="23" t="s">
        <v>44</v>
      </c>
      <c r="AA37" s="23" t="s">
        <v>44</v>
      </c>
      <c r="AB37" s="23" t="s">
        <v>44</v>
      </c>
      <c r="AC37" s="23" t="s">
        <v>44</v>
      </c>
      <c r="AD37" s="23" t="s">
        <v>44</v>
      </c>
      <c r="AE37" s="23" t="s">
        <v>44</v>
      </c>
      <c r="AF37" s="23" t="s">
        <v>44</v>
      </c>
      <c r="AG37" s="23" t="s">
        <v>44</v>
      </c>
      <c r="AH37" s="24"/>
      <c r="AI37" s="23"/>
      <c r="AJ37" s="23"/>
      <c r="AK37" s="23"/>
    </row>
    <row r="38" spans="3:37" x14ac:dyDescent="0.2">
      <c r="C38" s="56" t="s">
        <v>85</v>
      </c>
      <c r="D38" t="s">
        <v>66</v>
      </c>
      <c r="E38" s="20">
        <v>0.12593347611170111</v>
      </c>
      <c r="F38" s="20">
        <v>0.49761401550805784</v>
      </c>
      <c r="G38" s="21">
        <v>2.0321446469368395E-2</v>
      </c>
      <c r="H38" s="21">
        <v>4.4986933983491247E-2</v>
      </c>
      <c r="I38" s="22">
        <v>1.3424631058272903E-2</v>
      </c>
      <c r="J38" s="21">
        <v>0.11504597172941879</v>
      </c>
      <c r="K38" s="21">
        <v>0.18662506597630324</v>
      </c>
      <c r="L38" s="20">
        <v>0.11917425541716606</v>
      </c>
      <c r="M38" s="22">
        <v>0.13855103442008282</v>
      </c>
      <c r="N38" s="21">
        <v>0.1047442259304969</v>
      </c>
      <c r="O38" s="21">
        <v>0.14802544796120495</v>
      </c>
      <c r="P38" s="20">
        <v>2.0763425336661066E-2</v>
      </c>
      <c r="Q38" s="21">
        <v>7.0737297409306857E-2</v>
      </c>
      <c r="R38" s="21">
        <v>7.2138107995501827E-2</v>
      </c>
      <c r="S38" s="21">
        <v>9.534634310516879E-2</v>
      </c>
      <c r="T38" s="21">
        <v>0.14095701849903555</v>
      </c>
      <c r="U38" s="22">
        <v>0.23174735203389776</v>
      </c>
      <c r="V38" s="21">
        <v>0.1521698438070683</v>
      </c>
      <c r="W38" s="21">
        <v>0.11951465160832031</v>
      </c>
      <c r="X38" s="21">
        <v>0.12609801030080781</v>
      </c>
      <c r="Y38" s="21">
        <v>0.10101047340169958</v>
      </c>
      <c r="Z38" s="20">
        <v>0.15730719900680318</v>
      </c>
      <c r="AA38" s="21">
        <v>0.1208576001806143</v>
      </c>
      <c r="AB38" s="21">
        <v>7.6267310908938304E-2</v>
      </c>
      <c r="AC38" s="21">
        <v>0.11210910397221478</v>
      </c>
      <c r="AD38" s="21">
        <v>0.1287090560009464</v>
      </c>
      <c r="AE38" s="21">
        <v>9.0389057511005871E-2</v>
      </c>
      <c r="AF38" s="21">
        <v>0.11875007306440541</v>
      </c>
      <c r="AG38" s="22">
        <v>0.15406874246316862</v>
      </c>
      <c r="AH38" s="31"/>
      <c r="AI38" s="23"/>
      <c r="AJ38" s="23"/>
      <c r="AK38" s="23"/>
    </row>
    <row r="39" spans="3:37" ht="12.75" customHeight="1" x14ac:dyDescent="0.2">
      <c r="C39" s="57"/>
      <c r="D39" t="s">
        <v>67</v>
      </c>
      <c r="E39" s="31">
        <v>9.596485113246532E-2</v>
      </c>
      <c r="F39" s="31">
        <v>6.0370108313522993E-3</v>
      </c>
      <c r="G39" s="23">
        <v>0.39879942265395651</v>
      </c>
      <c r="H39" s="23">
        <v>1.8303556430405953E-3</v>
      </c>
      <c r="I39" s="37">
        <v>8.8476425412327933E-2</v>
      </c>
      <c r="J39" s="23">
        <v>0.16875662032605546</v>
      </c>
      <c r="K39" s="23">
        <v>3.9447190398318718E-2</v>
      </c>
      <c r="L39" s="31">
        <v>9.8347836839889374E-2</v>
      </c>
      <c r="M39" s="37">
        <v>9.1516489040105384E-2</v>
      </c>
      <c r="N39" s="23">
        <v>8.31568911012876E-2</v>
      </c>
      <c r="O39" s="23">
        <v>0.10931846629291764</v>
      </c>
      <c r="P39" s="31">
        <v>0.14876171320971593</v>
      </c>
      <c r="Q39" s="23">
        <v>0.13532059512579625</v>
      </c>
      <c r="R39" s="23">
        <v>9.7465878434288347E-2</v>
      </c>
      <c r="S39" s="23">
        <v>9.7762746376833271E-2</v>
      </c>
      <c r="T39" s="23">
        <v>8.5051452213660964E-2</v>
      </c>
      <c r="U39" s="37">
        <v>6.1476629473223361E-2</v>
      </c>
      <c r="V39" s="23">
        <v>0.12400273536758469</v>
      </c>
      <c r="W39" s="23">
        <v>0.10234147502813444</v>
      </c>
      <c r="X39" s="23">
        <v>6.8060682297988659E-2</v>
      </c>
      <c r="Y39" s="23">
        <v>7.9541116210409005E-2</v>
      </c>
      <c r="Z39" s="31">
        <v>9.07947070601164E-2</v>
      </c>
      <c r="AA39" s="23">
        <v>9.5929975161039696E-2</v>
      </c>
      <c r="AB39" s="23">
        <v>0.14472383510250672</v>
      </c>
      <c r="AC39" s="23">
        <v>9.8134953146624349E-2</v>
      </c>
      <c r="AD39" s="23">
        <v>8.7512442223248471E-2</v>
      </c>
      <c r="AE39" s="23">
        <v>8.8658701194875955E-2</v>
      </c>
      <c r="AF39" s="23">
        <v>0.10913888579922618</v>
      </c>
      <c r="AG39" s="37">
        <v>0.19398700390272605</v>
      </c>
      <c r="AH39" s="31"/>
      <c r="AI39" s="23"/>
      <c r="AJ39" s="23"/>
      <c r="AK39" s="23"/>
    </row>
    <row r="40" spans="3:37" ht="13.5" customHeight="1" x14ac:dyDescent="0.2">
      <c r="C40" s="57"/>
      <c r="D40" t="s">
        <v>56</v>
      </c>
      <c r="E40" s="31">
        <v>9.8819194967726884E-2</v>
      </c>
      <c r="F40" s="31">
        <v>3.7894558644573535E-2</v>
      </c>
      <c r="G40" s="23">
        <v>0.11850606835190332</v>
      </c>
      <c r="H40" s="23">
        <v>2.4471887775676712E-2</v>
      </c>
      <c r="I40" s="37">
        <v>0.52427164808646587</v>
      </c>
      <c r="J40" s="23">
        <v>0.17453233828638276</v>
      </c>
      <c r="K40" s="23">
        <v>4.6941326339505471E-2</v>
      </c>
      <c r="L40" s="31">
        <v>8.3144529849305482E-2</v>
      </c>
      <c r="M40" s="37">
        <v>0.12807937303173672</v>
      </c>
      <c r="N40" s="23">
        <v>8.068599474908629E-2</v>
      </c>
      <c r="O40" s="23">
        <v>0.11772492052884057</v>
      </c>
      <c r="P40" s="31">
        <v>0.15399563719387155</v>
      </c>
      <c r="Q40" s="23">
        <v>9.7988249948614631E-2</v>
      </c>
      <c r="R40" s="23">
        <v>9.3789338180024454E-2</v>
      </c>
      <c r="S40" s="23">
        <v>9.1185241468410477E-2</v>
      </c>
      <c r="T40" s="23">
        <v>6.0882515002781391E-2</v>
      </c>
      <c r="U40" s="37">
        <v>0.11218798400993314</v>
      </c>
      <c r="V40" s="23">
        <v>0.12898028905838499</v>
      </c>
      <c r="W40" s="23">
        <v>0.11099336085421296</v>
      </c>
      <c r="X40" s="23">
        <v>6.5786596054195776E-2</v>
      </c>
      <c r="Y40" s="23">
        <v>7.5037839938906184E-2</v>
      </c>
      <c r="Z40" s="31">
        <v>0.10588973783576071</v>
      </c>
      <c r="AA40" s="23">
        <v>4.7513666882503837E-2</v>
      </c>
      <c r="AB40" s="23">
        <v>3.5155260087328812E-2</v>
      </c>
      <c r="AC40" s="23">
        <v>6.1250402007773423E-2</v>
      </c>
      <c r="AD40" s="23">
        <v>0.13318288943557216</v>
      </c>
      <c r="AE40" s="23">
        <v>0.13316138466231894</v>
      </c>
      <c r="AF40" s="23">
        <v>7.6590832238488157E-2</v>
      </c>
      <c r="AG40" s="37">
        <v>5.7953974032807845E-2</v>
      </c>
      <c r="AH40" s="24"/>
      <c r="AI40" s="23"/>
      <c r="AJ40" s="23"/>
      <c r="AK40" s="23"/>
    </row>
    <row r="41" spans="3:37" x14ac:dyDescent="0.2">
      <c r="C41" s="57"/>
      <c r="D41" t="s">
        <v>49</v>
      </c>
      <c r="E41" s="31">
        <v>0.17842293062022027</v>
      </c>
      <c r="F41" s="31">
        <v>0.16594667243344199</v>
      </c>
      <c r="G41" s="23">
        <v>5.3618400034158922E-2</v>
      </c>
      <c r="H41" s="23">
        <v>0.75486256776387384</v>
      </c>
      <c r="I41" s="37">
        <v>4.3538716946651908E-2</v>
      </c>
      <c r="J41" s="23">
        <v>6.0398473036238659E-2</v>
      </c>
      <c r="K41" s="23">
        <v>0.32638060887400272</v>
      </c>
      <c r="L41" s="31">
        <v>0.1690403907429496</v>
      </c>
      <c r="M41" s="37">
        <v>0.19593748582299492</v>
      </c>
      <c r="N41" s="23">
        <v>0.12408033439169644</v>
      </c>
      <c r="O41" s="23">
        <v>0.23508067432718849</v>
      </c>
      <c r="P41" s="31">
        <v>5.6398453514880376E-2</v>
      </c>
      <c r="Q41" s="23">
        <v>0.13746263796951225</v>
      </c>
      <c r="R41" s="23">
        <v>0.10675601115576591</v>
      </c>
      <c r="S41" s="23">
        <v>0.19156264499313752</v>
      </c>
      <c r="T41" s="23">
        <v>0.22203191290340601</v>
      </c>
      <c r="U41" s="37">
        <v>0.24654377980927811</v>
      </c>
      <c r="V41" s="23">
        <v>0.13999921658773556</v>
      </c>
      <c r="W41" s="23">
        <v>0.14753440025904446</v>
      </c>
      <c r="X41" s="23">
        <v>0.25197426238772341</v>
      </c>
      <c r="Y41" s="23">
        <v>0.19828606986238256</v>
      </c>
      <c r="Z41" s="31">
        <v>0.19507919486131567</v>
      </c>
      <c r="AA41" s="23">
        <v>0.17056839176950611</v>
      </c>
      <c r="AB41" s="23">
        <v>0.23891460021616606</v>
      </c>
      <c r="AC41" s="23">
        <v>0.20178629436082243</v>
      </c>
      <c r="AD41" s="23">
        <v>0.17360737702901322</v>
      </c>
      <c r="AE41" s="23">
        <v>0.14870073246936591</v>
      </c>
      <c r="AF41" s="23">
        <v>0.16500686763025338</v>
      </c>
      <c r="AG41" s="37">
        <v>0.20187476565414975</v>
      </c>
      <c r="AH41" s="24"/>
      <c r="AI41" s="23"/>
      <c r="AJ41" s="23"/>
      <c r="AK41" s="23"/>
    </row>
    <row r="42" spans="3:37" x14ac:dyDescent="0.2">
      <c r="C42" s="57"/>
      <c r="D42" t="s">
        <v>57</v>
      </c>
      <c r="E42" s="31">
        <v>5.7174210769491682E-2</v>
      </c>
      <c r="F42" s="31">
        <v>7.5141153041245355E-3</v>
      </c>
      <c r="G42" s="23">
        <v>9.6271214277599992E-2</v>
      </c>
      <c r="H42" s="23">
        <v>4.2423697952812802E-3</v>
      </c>
      <c r="I42" s="37">
        <v>4.7046439065280825E-2</v>
      </c>
      <c r="J42" s="23">
        <v>8.8568479713154513E-2</v>
      </c>
      <c r="K42" s="23">
        <v>2.1053140260948216E-2</v>
      </c>
      <c r="L42" s="31">
        <v>5.4059033604383501E-2</v>
      </c>
      <c r="M42" s="37">
        <v>6.2989367767319768E-2</v>
      </c>
      <c r="N42" s="23">
        <v>6.6818169171413602E-2</v>
      </c>
      <c r="O42" s="23">
        <v>4.7119392608816653E-2</v>
      </c>
      <c r="P42" s="31">
        <v>0.1407615799329677</v>
      </c>
      <c r="Q42" s="23">
        <v>0.10071069106970042</v>
      </c>
      <c r="R42" s="23">
        <v>5.9540132066332616E-2</v>
      </c>
      <c r="S42" s="23">
        <v>3.6793077128336862E-2</v>
      </c>
      <c r="T42" s="23">
        <v>4.2332925087361778E-2</v>
      </c>
      <c r="U42" s="37">
        <v>2.6034532595671751E-2</v>
      </c>
      <c r="V42" s="23">
        <v>5.6245609541964038E-2</v>
      </c>
      <c r="W42" s="23">
        <v>7.517459632025876E-2</v>
      </c>
      <c r="X42" s="23">
        <v>3.2109584250716278E-2</v>
      </c>
      <c r="Y42" s="23">
        <v>5.6128408635839067E-2</v>
      </c>
      <c r="Z42" s="31">
        <v>5.8324926924623134E-2</v>
      </c>
      <c r="AA42" s="23">
        <v>4.6441332883642224E-2</v>
      </c>
      <c r="AB42" s="23">
        <v>6.2144279761502969E-2</v>
      </c>
      <c r="AC42" s="23">
        <v>2.691929828194262E-2</v>
      </c>
      <c r="AD42" s="23">
        <v>6.0396080916946843E-2</v>
      </c>
      <c r="AE42" s="23">
        <v>5.3454260130746882E-2</v>
      </c>
      <c r="AF42" s="23">
        <v>7.9115524892743802E-2</v>
      </c>
      <c r="AG42" s="37">
        <v>6.4931327083235721E-2</v>
      </c>
      <c r="AH42" s="24"/>
      <c r="AI42" s="23"/>
      <c r="AJ42" s="23"/>
      <c r="AK42" s="23"/>
    </row>
    <row r="43" spans="3:37" x14ac:dyDescent="0.2">
      <c r="C43" s="57"/>
      <c r="D43" t="s">
        <v>79</v>
      </c>
      <c r="E43" s="31">
        <v>2.6602669339830791E-2</v>
      </c>
      <c r="F43" s="31">
        <v>3.4010585493344757E-2</v>
      </c>
      <c r="G43" s="23">
        <v>2.9286021948637175E-2</v>
      </c>
      <c r="H43" s="23">
        <v>1.7697753787780691E-2</v>
      </c>
      <c r="I43" s="37">
        <v>4.7577857375892797E-2</v>
      </c>
      <c r="J43" s="23">
        <v>3.6723777301999785E-2</v>
      </c>
      <c r="K43" s="23">
        <v>2.3966415668022149E-2</v>
      </c>
      <c r="L43" s="31">
        <v>2.5729325697572854E-2</v>
      </c>
      <c r="M43" s="37">
        <v>2.8232955555866471E-2</v>
      </c>
      <c r="N43" s="23">
        <v>2.004622253447054E-2</v>
      </c>
      <c r="O43" s="23">
        <v>3.3438439223999361E-2</v>
      </c>
      <c r="P43" s="31">
        <v>2.7319076841279166E-2</v>
      </c>
      <c r="Q43" s="23">
        <v>1.7339936337975335E-2</v>
      </c>
      <c r="R43" s="23">
        <v>1.3175499177769025E-2</v>
      </c>
      <c r="S43" s="23">
        <v>2.3555038044609049E-2</v>
      </c>
      <c r="T43" s="23">
        <v>3.3184710189047902E-2</v>
      </c>
      <c r="U43" s="37">
        <v>3.6784847122625426E-2</v>
      </c>
      <c r="V43" s="23">
        <v>2.6250465679068063E-2</v>
      </c>
      <c r="W43" s="23">
        <v>2.9896674419224372E-2</v>
      </c>
      <c r="X43" s="23">
        <v>2.3002028987546993E-2</v>
      </c>
      <c r="Y43" s="23">
        <v>2.5446201994089864E-2</v>
      </c>
      <c r="Z43" s="31">
        <v>2.2754953122188729E-2</v>
      </c>
      <c r="AA43" s="23">
        <v>1.7749346094605514E-2</v>
      </c>
      <c r="AB43" s="23">
        <v>5.9922770266680456E-2</v>
      </c>
      <c r="AC43" s="23">
        <v>2.8614219447507545E-2</v>
      </c>
      <c r="AD43" s="23">
        <v>3.0448958428920394E-2</v>
      </c>
      <c r="AE43" s="23">
        <v>3.7864981277758586E-2</v>
      </c>
      <c r="AF43" s="23">
        <v>1.6030278993880358E-2</v>
      </c>
      <c r="AG43" s="37">
        <v>0</v>
      </c>
      <c r="AH43" s="24"/>
      <c r="AI43" s="23"/>
      <c r="AJ43" s="23"/>
      <c r="AK43" s="23"/>
    </row>
    <row r="44" spans="3:37" ht="13.5" customHeight="1" x14ac:dyDescent="0.2">
      <c r="C44" s="57"/>
      <c r="D44" s="4" t="s">
        <v>52</v>
      </c>
      <c r="E44" s="31">
        <v>9.4398931569778625E-3</v>
      </c>
      <c r="F44" s="31">
        <v>1.8218546620742703E-3</v>
      </c>
      <c r="G44" s="23">
        <v>6.9203630645630395E-3</v>
      </c>
      <c r="H44" s="23">
        <v>1.7674567619945934E-2</v>
      </c>
      <c r="I44" s="37">
        <v>0</v>
      </c>
      <c r="J44" s="23">
        <v>7.6168506185315121E-3</v>
      </c>
      <c r="K44" s="23">
        <v>4.60836429371501E-3</v>
      </c>
      <c r="L44" s="31">
        <v>8.0839676307068887E-3</v>
      </c>
      <c r="M44" s="37">
        <v>1.1971023617532175E-2</v>
      </c>
      <c r="N44" s="23">
        <v>1.2924329311140266E-2</v>
      </c>
      <c r="O44" s="23">
        <v>5.8070102200707754E-3</v>
      </c>
      <c r="P44" s="31">
        <v>3.7408729790677234E-2</v>
      </c>
      <c r="Q44" s="23">
        <v>9.5612945208312112E-3</v>
      </c>
      <c r="R44" s="23">
        <v>6.9339645608729739E-3</v>
      </c>
      <c r="S44" s="23">
        <v>6.4759779400564562E-3</v>
      </c>
      <c r="T44" s="23">
        <v>3.5102613169251643E-3</v>
      </c>
      <c r="U44" s="37">
        <v>6.9690791622653205E-3</v>
      </c>
      <c r="V44" s="23">
        <v>2.9943436666691756E-3</v>
      </c>
      <c r="W44" s="23">
        <v>8.3379192064479326E-3</v>
      </c>
      <c r="X44" s="23">
        <v>3.1630444877813694E-3</v>
      </c>
      <c r="Y44" s="23">
        <v>2.823609208921183E-2</v>
      </c>
      <c r="Z44" s="31">
        <v>1.5413251776291333E-2</v>
      </c>
      <c r="AA44" s="23">
        <v>7.0439897402480034E-4</v>
      </c>
      <c r="AB44" s="23">
        <v>0</v>
      </c>
      <c r="AC44" s="23">
        <v>2.7368421103054672E-3</v>
      </c>
      <c r="AD44" s="23">
        <v>1.4380646026438107E-2</v>
      </c>
      <c r="AE44" s="23">
        <v>2.4389339784708212E-3</v>
      </c>
      <c r="AF44" s="23">
        <v>1.1787626030524485E-2</v>
      </c>
      <c r="AG44" s="37">
        <v>0</v>
      </c>
      <c r="AH44" s="24"/>
      <c r="AI44" s="23"/>
      <c r="AJ44" s="23"/>
      <c r="AK44" s="23"/>
    </row>
    <row r="45" spans="3:37" ht="13.5" customHeight="1" x14ac:dyDescent="0.2">
      <c r="C45" s="57"/>
      <c r="D45" t="s">
        <v>86</v>
      </c>
      <c r="E45" s="31">
        <v>0.15514153109577852</v>
      </c>
      <c r="F45" s="31">
        <v>3.6809317610081702E-2</v>
      </c>
      <c r="G45" s="23">
        <v>3.8392002535897134E-2</v>
      </c>
      <c r="H45" s="23">
        <v>3.5056651126877954E-2</v>
      </c>
      <c r="I45" s="37">
        <v>2.6896384125428063E-2</v>
      </c>
      <c r="J45" s="23">
        <v>9.3637756484676704E-2</v>
      </c>
      <c r="K45" s="23">
        <v>0.12272984176482549</v>
      </c>
      <c r="L45" s="31">
        <v>0.16895250752803451</v>
      </c>
      <c r="M45" s="37">
        <v>0.12936033407545261</v>
      </c>
      <c r="N45" s="23">
        <v>0.17433695697119153</v>
      </c>
      <c r="O45" s="23">
        <v>0.13512832607660988</v>
      </c>
      <c r="P45" s="31">
        <v>0.10965179279839107</v>
      </c>
      <c r="Q45" s="23">
        <v>0.15277067874056868</v>
      </c>
      <c r="R45" s="23">
        <v>0.21445839376428116</v>
      </c>
      <c r="S45" s="23">
        <v>0.18851579802218787</v>
      </c>
      <c r="T45" s="23">
        <v>0.16320564356572437</v>
      </c>
      <c r="U45" s="37">
        <v>0.11224520925358526</v>
      </c>
      <c r="V45" s="23">
        <v>0.10621190748514951</v>
      </c>
      <c r="W45" s="23">
        <v>0.14852452443908293</v>
      </c>
      <c r="X45" s="23">
        <v>0.16836333049673086</v>
      </c>
      <c r="Y45" s="23">
        <v>0.21931664201810008</v>
      </c>
      <c r="Z45" s="31">
        <v>0.14617160873081073</v>
      </c>
      <c r="AA45" s="23">
        <v>0.20353552796218205</v>
      </c>
      <c r="AB45" s="23">
        <v>0.16518517680360603</v>
      </c>
      <c r="AC45" s="23">
        <v>0.16153507250399859</v>
      </c>
      <c r="AD45" s="23">
        <v>0.1274250746504749</v>
      </c>
      <c r="AE45" s="23">
        <v>0.16968556688002631</v>
      </c>
      <c r="AF45" s="23">
        <v>0.1565891541451255</v>
      </c>
      <c r="AG45" s="37">
        <v>0.13672843900378343</v>
      </c>
      <c r="AH45" s="24"/>
      <c r="AI45" s="23"/>
      <c r="AJ45" s="23"/>
      <c r="AK45" s="23"/>
    </row>
    <row r="46" spans="3:37" ht="13.5" customHeight="1" x14ac:dyDescent="0.2">
      <c r="C46" s="58"/>
      <c r="D46" t="s">
        <v>50</v>
      </c>
      <c r="E46" s="34">
        <v>0.25250124280580777</v>
      </c>
      <c r="F46" s="34">
        <v>0.21235186951294829</v>
      </c>
      <c r="G46" s="35">
        <v>0.23788506066391468</v>
      </c>
      <c r="H46" s="35">
        <v>9.9176912504031531E-2</v>
      </c>
      <c r="I46" s="36">
        <v>0.20876789792968015</v>
      </c>
      <c r="J46" s="35">
        <v>0.2547197325035418</v>
      </c>
      <c r="K46" s="35">
        <v>0.22824804642435634</v>
      </c>
      <c r="L46" s="34">
        <v>0.27346815268999142</v>
      </c>
      <c r="M46" s="36">
        <v>0.21336193666890968</v>
      </c>
      <c r="N46" s="35">
        <v>0.33320687583921627</v>
      </c>
      <c r="O46" s="35">
        <v>0.16835732276034629</v>
      </c>
      <c r="P46" s="34">
        <v>0.30493959138155557</v>
      </c>
      <c r="Q46" s="35">
        <v>0.27810861887769434</v>
      </c>
      <c r="R46" s="35">
        <v>0.33574267466516683</v>
      </c>
      <c r="S46" s="35">
        <v>0.26880313292125529</v>
      </c>
      <c r="T46" s="35">
        <v>0.2488435612220582</v>
      </c>
      <c r="U46" s="36">
        <v>0.16601058653951486</v>
      </c>
      <c r="V46" s="35">
        <v>0.26314558880637262</v>
      </c>
      <c r="W46" s="35">
        <v>0.25768239786527347</v>
      </c>
      <c r="X46" s="35">
        <v>0.26144246073650523</v>
      </c>
      <c r="Y46" s="35">
        <v>0.21699715584936208</v>
      </c>
      <c r="Z46" s="34">
        <v>0.20826442068209078</v>
      </c>
      <c r="AA46" s="35">
        <v>0.29669976009188126</v>
      </c>
      <c r="AB46" s="35">
        <v>0.21768676685327135</v>
      </c>
      <c r="AC46" s="35">
        <v>0.30691381416881169</v>
      </c>
      <c r="AD46" s="35">
        <v>0.24433747528843877</v>
      </c>
      <c r="AE46" s="35">
        <v>0.27564638189542984</v>
      </c>
      <c r="AF46" s="35">
        <v>0.26699075720535276</v>
      </c>
      <c r="AG46" s="36">
        <v>0.19045574786012873</v>
      </c>
      <c r="AH46" s="24"/>
      <c r="AI46" s="23"/>
      <c r="AJ46" s="23"/>
      <c r="AK46" s="23"/>
    </row>
    <row r="47" spans="3:37" x14ac:dyDescent="0.2">
      <c r="C47" s="33" t="s">
        <v>44</v>
      </c>
      <c r="D47" t="s">
        <v>44</v>
      </c>
      <c r="E47" s="31" t="s">
        <v>44</v>
      </c>
      <c r="F47" s="23" t="s">
        <v>44</v>
      </c>
      <c r="G47" s="23" t="s">
        <v>44</v>
      </c>
      <c r="H47" s="23" t="s">
        <v>44</v>
      </c>
      <c r="I47" s="23" t="s">
        <v>44</v>
      </c>
      <c r="J47" s="23" t="s">
        <v>44</v>
      </c>
      <c r="K47" s="23" t="s">
        <v>44</v>
      </c>
      <c r="L47" s="23" t="s">
        <v>44</v>
      </c>
      <c r="M47" s="23" t="s">
        <v>44</v>
      </c>
      <c r="N47" s="23" t="s">
        <v>44</v>
      </c>
      <c r="O47" s="23" t="s">
        <v>44</v>
      </c>
      <c r="P47" s="23" t="s">
        <v>44</v>
      </c>
      <c r="Q47" s="23" t="s">
        <v>44</v>
      </c>
      <c r="R47" s="23" t="s">
        <v>44</v>
      </c>
      <c r="S47" s="23" t="s">
        <v>44</v>
      </c>
      <c r="T47" s="23" t="s">
        <v>44</v>
      </c>
      <c r="U47" s="23" t="s">
        <v>44</v>
      </c>
      <c r="V47" s="23" t="s">
        <v>44</v>
      </c>
      <c r="W47" s="23" t="s">
        <v>44</v>
      </c>
      <c r="X47" s="23" t="s">
        <v>44</v>
      </c>
      <c r="Y47" s="23" t="s">
        <v>44</v>
      </c>
      <c r="Z47" s="23" t="s">
        <v>44</v>
      </c>
      <c r="AA47" s="23" t="s">
        <v>44</v>
      </c>
      <c r="AB47" s="23" t="s">
        <v>44</v>
      </c>
      <c r="AC47" s="23" t="s">
        <v>44</v>
      </c>
      <c r="AD47" s="23" t="s">
        <v>44</v>
      </c>
      <c r="AE47" s="23" t="s">
        <v>44</v>
      </c>
      <c r="AF47" s="23" t="s">
        <v>44</v>
      </c>
      <c r="AG47" s="23" t="s">
        <v>44</v>
      </c>
      <c r="AH47" s="24"/>
      <c r="AI47" s="23"/>
      <c r="AJ47" s="23"/>
      <c r="AK47" s="23"/>
    </row>
    <row r="48" spans="3:37" x14ac:dyDescent="0.2">
      <c r="C48" s="56" t="s">
        <v>87</v>
      </c>
      <c r="D48" t="s">
        <v>66</v>
      </c>
      <c r="E48" s="20">
        <v>8.6264229452868685E-2</v>
      </c>
      <c r="F48" s="20">
        <v>0.38054373682903664</v>
      </c>
      <c r="G48" s="21">
        <v>1.3956775484772612E-2</v>
      </c>
      <c r="H48" s="21">
        <v>3.6980614238038674E-2</v>
      </c>
      <c r="I48" s="22">
        <v>1.0941733905905821E-2</v>
      </c>
      <c r="J48" s="21">
        <v>7.8770201293119374E-2</v>
      </c>
      <c r="K48" s="21">
        <v>0.12980682763785942</v>
      </c>
      <c r="L48" s="20">
        <v>8.2528260227104119E-2</v>
      </c>
      <c r="M48" s="22">
        <v>9.3238230106896525E-2</v>
      </c>
      <c r="N48" s="21">
        <v>6.8642196866576008E-2</v>
      </c>
      <c r="O48" s="21">
        <v>0.10463701020245621</v>
      </c>
      <c r="P48" s="20">
        <v>2.0763425336661066E-2</v>
      </c>
      <c r="Q48" s="21">
        <v>4.2711574645381285E-2</v>
      </c>
      <c r="R48" s="21">
        <v>3.0773529285315057E-2</v>
      </c>
      <c r="S48" s="21">
        <v>5.7365986845158819E-2</v>
      </c>
      <c r="T48" s="21">
        <v>8.2026690370224531E-2</v>
      </c>
      <c r="U48" s="22">
        <v>0.184322346265753</v>
      </c>
      <c r="V48" s="21">
        <v>0.1097517575492834</v>
      </c>
      <c r="W48" s="21">
        <v>7.882801652485695E-2</v>
      </c>
      <c r="X48" s="21">
        <v>8.3098308677008639E-2</v>
      </c>
      <c r="Y48" s="21">
        <v>7.1179290271516191E-2</v>
      </c>
      <c r="Z48" s="20">
        <v>0.11521961928454028</v>
      </c>
      <c r="AA48" s="21">
        <v>8.1905021256056018E-2</v>
      </c>
      <c r="AB48" s="21">
        <v>5.1200869903298349E-2</v>
      </c>
      <c r="AC48" s="21">
        <v>8.5736249248327984E-2</v>
      </c>
      <c r="AD48" s="21">
        <v>8.2670666304171372E-2</v>
      </c>
      <c r="AE48" s="21">
        <v>5.882270640730583E-2</v>
      </c>
      <c r="AF48" s="21">
        <v>7.7920323579266454E-2</v>
      </c>
      <c r="AG48" s="22">
        <v>0.13896907802433076</v>
      </c>
      <c r="AH48" s="31"/>
      <c r="AI48" s="23"/>
      <c r="AJ48" s="23"/>
      <c r="AK48" s="23"/>
    </row>
    <row r="49" spans="3:37" ht="12.75" customHeight="1" x14ac:dyDescent="0.2">
      <c r="C49" s="57"/>
      <c r="D49" t="s">
        <v>67</v>
      </c>
      <c r="E49" s="31">
        <v>6.3573657053674876E-2</v>
      </c>
      <c r="F49" s="31">
        <v>2.0076939892930208E-3</v>
      </c>
      <c r="G49" s="23">
        <v>0.29360816959813096</v>
      </c>
      <c r="H49" s="23">
        <v>0</v>
      </c>
      <c r="I49" s="37">
        <v>7.9070854104436775E-2</v>
      </c>
      <c r="J49" s="23">
        <v>0.12082831973904835</v>
      </c>
      <c r="K49" s="23">
        <v>2.573558141450959E-2</v>
      </c>
      <c r="L49" s="31">
        <v>6.07720829774211E-2</v>
      </c>
      <c r="M49" s="37">
        <v>6.8803405549823365E-2</v>
      </c>
      <c r="N49" s="23">
        <v>5.6720877356681396E-2</v>
      </c>
      <c r="O49" s="23">
        <v>7.0718384444317439E-2</v>
      </c>
      <c r="P49" s="31">
        <v>9.4617061081352496E-2</v>
      </c>
      <c r="Q49" s="23">
        <v>7.81225536828484E-2</v>
      </c>
      <c r="R49" s="23">
        <v>6.4278879805470868E-2</v>
      </c>
      <c r="S49" s="23">
        <v>6.4201163498455394E-2</v>
      </c>
      <c r="T49" s="23">
        <v>5.9640776758794728E-2</v>
      </c>
      <c r="U49" s="37">
        <v>4.6821548246754476E-2</v>
      </c>
      <c r="V49" s="23">
        <v>8.8823404648906562E-2</v>
      </c>
      <c r="W49" s="23">
        <v>6.2569806587001953E-2</v>
      </c>
      <c r="X49" s="23">
        <v>4.4547305000865338E-2</v>
      </c>
      <c r="Y49" s="23">
        <v>5.3730362549297847E-2</v>
      </c>
      <c r="Z49" s="31">
        <v>6.1583370354707172E-2</v>
      </c>
      <c r="AA49" s="23">
        <v>4.9007518003646625E-2</v>
      </c>
      <c r="AB49" s="23">
        <v>0.10446842337961428</v>
      </c>
      <c r="AC49" s="23">
        <v>6.5680845318402611E-2</v>
      </c>
      <c r="AD49" s="23">
        <v>7.1567928386933627E-2</v>
      </c>
      <c r="AE49" s="23">
        <v>5.0472102651853437E-2</v>
      </c>
      <c r="AF49" s="23">
        <v>5.8760969258091433E-2</v>
      </c>
      <c r="AG49" s="37">
        <v>0.12888119328077569</v>
      </c>
      <c r="AH49" s="31"/>
      <c r="AI49" s="23"/>
      <c r="AJ49" s="23"/>
      <c r="AK49" s="23"/>
    </row>
    <row r="50" spans="3:37" x14ac:dyDescent="0.2">
      <c r="C50" s="57"/>
      <c r="D50" t="s">
        <v>56</v>
      </c>
      <c r="E50" s="31">
        <v>6.3921535369006369E-2</v>
      </c>
      <c r="F50" s="31">
        <v>2.5082081281840966E-2</v>
      </c>
      <c r="G50" s="23">
        <v>8.1113622883664277E-2</v>
      </c>
      <c r="H50" s="23">
        <v>2.2685536046772103E-2</v>
      </c>
      <c r="I50" s="37">
        <v>0.36619116021231518</v>
      </c>
      <c r="J50" s="23">
        <v>0.11812518869817008</v>
      </c>
      <c r="K50" s="23">
        <v>2.7791529278932612E-2</v>
      </c>
      <c r="L50" s="31">
        <v>5.1973493828080537E-2</v>
      </c>
      <c r="M50" s="37">
        <v>8.6225158467965413E-2</v>
      </c>
      <c r="N50" s="23">
        <v>4.2329393987813595E-2</v>
      </c>
      <c r="O50" s="23">
        <v>8.643356271705066E-2</v>
      </c>
      <c r="P50" s="31">
        <v>9.8353726829066249E-2</v>
      </c>
      <c r="Q50" s="23">
        <v>5.0768424400583101E-2</v>
      </c>
      <c r="R50" s="23">
        <v>5.1903413141918722E-2</v>
      </c>
      <c r="S50" s="23">
        <v>5.108315964251376E-2</v>
      </c>
      <c r="T50" s="23">
        <v>4.072967286267544E-2</v>
      </c>
      <c r="U50" s="37">
        <v>8.8990437380270807E-2</v>
      </c>
      <c r="V50" s="23">
        <v>8.8999612759129043E-2</v>
      </c>
      <c r="W50" s="23">
        <v>7.0682857979192618E-2</v>
      </c>
      <c r="X50" s="23">
        <v>4.023810673304578E-2</v>
      </c>
      <c r="Y50" s="23">
        <v>4.5695713422974064E-2</v>
      </c>
      <c r="Z50" s="31">
        <v>5.5386514746311004E-2</v>
      </c>
      <c r="AA50" s="23">
        <v>2.5227800349726923E-2</v>
      </c>
      <c r="AB50" s="23">
        <v>3.5155260087328812E-2</v>
      </c>
      <c r="AC50" s="23">
        <v>3.1956190065793012E-2</v>
      </c>
      <c r="AD50" s="23">
        <v>9.300950594645721E-2</v>
      </c>
      <c r="AE50" s="23">
        <v>0.10504335759023653</v>
      </c>
      <c r="AF50" s="23">
        <v>4.6358534249235174E-2</v>
      </c>
      <c r="AG50" s="37">
        <v>3.2114244651785515E-2</v>
      </c>
      <c r="AH50" s="24"/>
      <c r="AI50" s="23"/>
      <c r="AJ50" s="23"/>
      <c r="AK50" s="23"/>
    </row>
    <row r="51" spans="3:37" x14ac:dyDescent="0.2">
      <c r="C51" s="57"/>
      <c r="D51" t="s">
        <v>49</v>
      </c>
      <c r="E51" s="31">
        <v>0.12176075864918919</v>
      </c>
      <c r="F51" s="31">
        <v>0.13627934486121276</v>
      </c>
      <c r="G51" s="23">
        <v>3.8330174252002365E-2</v>
      </c>
      <c r="H51" s="23">
        <v>0.56597939015501064</v>
      </c>
      <c r="I51" s="37">
        <v>3.9722630075938681E-2</v>
      </c>
      <c r="J51" s="23">
        <v>3.9911340413617546E-2</v>
      </c>
      <c r="K51" s="23">
        <v>0.23296649499625446</v>
      </c>
      <c r="L51" s="31">
        <v>0.1099744029547256</v>
      </c>
      <c r="M51" s="37">
        <v>0.14376255988323611</v>
      </c>
      <c r="N51" s="23">
        <v>8.1017261732912155E-2</v>
      </c>
      <c r="O51" s="23">
        <v>0.16424004315559321</v>
      </c>
      <c r="P51" s="31">
        <v>3.5635028178219307E-2</v>
      </c>
      <c r="Q51" s="23">
        <v>7.2810123708624414E-2</v>
      </c>
      <c r="R51" s="23">
        <v>5.708635424082862E-2</v>
      </c>
      <c r="S51" s="23">
        <v>0.11683741047571225</v>
      </c>
      <c r="T51" s="23">
        <v>0.15361066099937237</v>
      </c>
      <c r="U51" s="37">
        <v>0.19706247138701885</v>
      </c>
      <c r="V51" s="23">
        <v>0.10648292909941326</v>
      </c>
      <c r="W51" s="23">
        <v>0.10437689697252496</v>
      </c>
      <c r="X51" s="23">
        <v>0.17046941598603479</v>
      </c>
      <c r="Y51" s="23">
        <v>0.11503894831558566</v>
      </c>
      <c r="Z51" s="31">
        <v>0.13822476491464236</v>
      </c>
      <c r="AA51" s="23">
        <v>0.10978635935424899</v>
      </c>
      <c r="AB51" s="23">
        <v>0.15872821937338172</v>
      </c>
      <c r="AC51" s="23">
        <v>0.13045093717864228</v>
      </c>
      <c r="AD51" s="23">
        <v>0.12870853557182818</v>
      </c>
      <c r="AE51" s="23">
        <v>8.8470118286197941E-2</v>
      </c>
      <c r="AF51" s="23">
        <v>9.6740757087574736E-2</v>
      </c>
      <c r="AG51" s="37">
        <v>0.18313387236635426</v>
      </c>
      <c r="AH51" s="24"/>
      <c r="AI51" s="23"/>
      <c r="AJ51" s="23"/>
      <c r="AK51" s="23"/>
    </row>
    <row r="52" spans="3:37" ht="13.5" customHeight="1" x14ac:dyDescent="0.2">
      <c r="C52" s="57"/>
      <c r="D52" t="s">
        <v>57</v>
      </c>
      <c r="E52" s="31">
        <v>3.1395465603537176E-2</v>
      </c>
      <c r="F52" s="31">
        <v>1.5265200535057321E-3</v>
      </c>
      <c r="G52" s="23">
        <v>5.3989638315018199E-2</v>
      </c>
      <c r="H52" s="23">
        <v>1.3449994843391167E-3</v>
      </c>
      <c r="I52" s="37">
        <v>3.6952535406512881E-2</v>
      </c>
      <c r="J52" s="23">
        <v>6.617118502999117E-2</v>
      </c>
      <c r="K52" s="23">
        <v>9.136609430899079E-3</v>
      </c>
      <c r="L52" s="31">
        <v>2.5510195654331512E-2</v>
      </c>
      <c r="M52" s="37">
        <v>4.2381604405708012E-2</v>
      </c>
      <c r="N52" s="23">
        <v>3.1899065419485499E-2</v>
      </c>
      <c r="O52" s="23">
        <v>3.0870411018678951E-2</v>
      </c>
      <c r="P52" s="31">
        <v>3.1950216026510582E-2</v>
      </c>
      <c r="Q52" s="23">
        <v>6.2945715174810665E-2</v>
      </c>
      <c r="R52" s="23">
        <v>3.5654146697197721E-2</v>
      </c>
      <c r="S52" s="23">
        <v>2.4670499214152562E-2</v>
      </c>
      <c r="T52" s="23">
        <v>2.8218054560404909E-2</v>
      </c>
      <c r="U52" s="37">
        <v>1.774800210177738E-2</v>
      </c>
      <c r="V52" s="23">
        <v>3.3408883403439255E-2</v>
      </c>
      <c r="W52" s="23">
        <v>4.1284380809137891E-2</v>
      </c>
      <c r="X52" s="23">
        <v>1.2454020503114132E-2</v>
      </c>
      <c r="Y52" s="23">
        <v>3.3695116520512498E-2</v>
      </c>
      <c r="Z52" s="31">
        <v>3.6614839060543913E-2</v>
      </c>
      <c r="AA52" s="23">
        <v>1.9653714757301582E-2</v>
      </c>
      <c r="AB52" s="23">
        <v>1.9202099173307879E-2</v>
      </c>
      <c r="AC52" s="23">
        <v>1.7240822205509741E-2</v>
      </c>
      <c r="AD52" s="23">
        <v>3.9293951192517586E-2</v>
      </c>
      <c r="AE52" s="23">
        <v>2.041290195651865E-2</v>
      </c>
      <c r="AF52" s="23">
        <v>3.5617552652725391E-2</v>
      </c>
      <c r="AG52" s="37">
        <v>6.4931327083235721E-2</v>
      </c>
      <c r="AH52" s="24"/>
      <c r="AI52" s="23"/>
      <c r="AJ52" s="23"/>
      <c r="AK52" s="23"/>
    </row>
    <row r="53" spans="3:37" x14ac:dyDescent="0.2">
      <c r="C53" s="57"/>
      <c r="D53" t="s">
        <v>79</v>
      </c>
      <c r="E53" s="31">
        <v>1.5713611988411674E-2</v>
      </c>
      <c r="F53" s="31">
        <v>2.2434620406672698E-2</v>
      </c>
      <c r="G53" s="23">
        <v>2.0103017066473938E-2</v>
      </c>
      <c r="H53" s="23">
        <v>9.2034181363065213E-3</v>
      </c>
      <c r="I53" s="37">
        <v>2.2654648176413331E-2</v>
      </c>
      <c r="J53" s="23">
        <v>2.4043788792682087E-2</v>
      </c>
      <c r="K53" s="23">
        <v>1.3597768442874927E-2</v>
      </c>
      <c r="L53" s="31">
        <v>1.2882658468445517E-2</v>
      </c>
      <c r="M53" s="37">
        <v>2.0998203618238259E-2</v>
      </c>
      <c r="N53" s="23">
        <v>1.0969716416495672E-2</v>
      </c>
      <c r="O53" s="23">
        <v>2.0659610857438154E-2</v>
      </c>
      <c r="P53" s="31">
        <v>1.3544486076430799E-2</v>
      </c>
      <c r="Q53" s="23">
        <v>7.1676247702092185E-3</v>
      </c>
      <c r="R53" s="23">
        <v>6.9180299237427863E-3</v>
      </c>
      <c r="S53" s="23">
        <v>1.8002647848176762E-2</v>
      </c>
      <c r="T53" s="23">
        <v>1.5482460471456523E-2</v>
      </c>
      <c r="U53" s="37">
        <v>2.4774828713413622E-2</v>
      </c>
      <c r="V53" s="23">
        <v>1.3617395847337423E-2</v>
      </c>
      <c r="W53" s="23">
        <v>1.9583657090259117E-2</v>
      </c>
      <c r="X53" s="23">
        <v>1.0211748481604313E-2</v>
      </c>
      <c r="Y53" s="23">
        <v>1.8274778788324269E-2</v>
      </c>
      <c r="Z53" s="31">
        <v>1.6171876442507803E-2</v>
      </c>
      <c r="AA53" s="23">
        <v>8.4519164788979841E-3</v>
      </c>
      <c r="AB53" s="23">
        <v>3.3724238992177913E-2</v>
      </c>
      <c r="AC53" s="23">
        <v>1.6447798202174367E-2</v>
      </c>
      <c r="AD53" s="23">
        <v>2.0685883282711901E-2</v>
      </c>
      <c r="AE53" s="23">
        <v>1.390343488174612E-2</v>
      </c>
      <c r="AF53" s="23">
        <v>9.0072243672222451E-3</v>
      </c>
      <c r="AG53" s="37">
        <v>0</v>
      </c>
      <c r="AH53" s="24"/>
      <c r="AI53" s="23"/>
      <c r="AJ53" s="23"/>
      <c r="AK53" s="23"/>
    </row>
    <row r="54" spans="3:37" x14ac:dyDescent="0.2">
      <c r="C54" s="57"/>
      <c r="D54" s="4" t="s">
        <v>52</v>
      </c>
      <c r="E54" s="31">
        <v>2.2384574237705838E-3</v>
      </c>
      <c r="F54" s="31">
        <v>1.4331828204229519E-3</v>
      </c>
      <c r="G54" s="23">
        <v>3.6973535254798827E-3</v>
      </c>
      <c r="H54" s="23">
        <v>2.4629823053864842E-3</v>
      </c>
      <c r="I54" s="37">
        <v>0</v>
      </c>
      <c r="J54" s="23">
        <v>3.0799967308657574E-3</v>
      </c>
      <c r="K54" s="23">
        <v>2.5845436554023621E-3</v>
      </c>
      <c r="L54" s="31">
        <v>1.0280459338639703E-3</v>
      </c>
      <c r="M54" s="37">
        <v>4.4979542269123433E-3</v>
      </c>
      <c r="N54" s="23">
        <v>2.4684712026051491E-3</v>
      </c>
      <c r="O54" s="23">
        <v>1.9986444108722298E-3</v>
      </c>
      <c r="P54" s="31">
        <v>0</v>
      </c>
      <c r="Q54" s="23">
        <v>0</v>
      </c>
      <c r="R54" s="23">
        <v>1.0327177541376686E-3</v>
      </c>
      <c r="S54" s="23">
        <v>3.6101381372995438E-3</v>
      </c>
      <c r="T54" s="23">
        <v>2.4274845189755804E-4</v>
      </c>
      <c r="U54" s="37">
        <v>5.2837866230212313E-3</v>
      </c>
      <c r="V54" s="23">
        <v>1.8024477815354208E-3</v>
      </c>
      <c r="W54" s="23">
        <v>1.7437684767441278E-3</v>
      </c>
      <c r="X54" s="23">
        <v>1.2067181937451834E-3</v>
      </c>
      <c r="Y54" s="23">
        <v>5.0388287180247893E-3</v>
      </c>
      <c r="Z54" s="31">
        <v>4.6023403362335062E-3</v>
      </c>
      <c r="AA54" s="23">
        <v>2.4900468845890012E-4</v>
      </c>
      <c r="AB54" s="23">
        <v>0</v>
      </c>
      <c r="AC54" s="23">
        <v>0</v>
      </c>
      <c r="AD54" s="23">
        <v>3.7769800598830756E-3</v>
      </c>
      <c r="AE54" s="23">
        <v>0</v>
      </c>
      <c r="AF54" s="23">
        <v>5.4801794132337681E-4</v>
      </c>
      <c r="AG54" s="37">
        <v>0</v>
      </c>
      <c r="AH54" s="24"/>
      <c r="AI54" s="23"/>
      <c r="AJ54" s="23"/>
      <c r="AK54" s="23"/>
    </row>
    <row r="55" spans="3:37" x14ac:dyDescent="0.2">
      <c r="C55" s="57"/>
      <c r="D55" t="s">
        <v>86</v>
      </c>
      <c r="E55" s="31">
        <v>0.5614720349093385</v>
      </c>
      <c r="F55" s="31">
        <v>0.32961714745854792</v>
      </c>
      <c r="G55" s="23">
        <v>0.4188161957499914</v>
      </c>
      <c r="H55" s="23">
        <v>0.33564985879670423</v>
      </c>
      <c r="I55" s="37">
        <v>0.35112020422223983</v>
      </c>
      <c r="J55" s="23">
        <v>0.48578746451744359</v>
      </c>
      <c r="K55" s="23">
        <v>0.50278262321656642</v>
      </c>
      <c r="L55" s="31">
        <v>0.59951868073540571</v>
      </c>
      <c r="M55" s="37">
        <v>0.49044967984156224</v>
      </c>
      <c r="N55" s="23">
        <v>0.64377699419386136</v>
      </c>
      <c r="O55" s="23">
        <v>0.47566065281516728</v>
      </c>
      <c r="P55" s="31">
        <v>0.64096172382305039</v>
      </c>
      <c r="Q55" s="23">
        <v>0.64173917607084741</v>
      </c>
      <c r="R55" s="23">
        <v>0.71290512804789796</v>
      </c>
      <c r="S55" s="23">
        <v>0.6069595159317932</v>
      </c>
      <c r="T55" s="23">
        <v>0.55663708444882132</v>
      </c>
      <c r="U55" s="37">
        <v>0.37984455855236471</v>
      </c>
      <c r="V55" s="23">
        <v>0.49084709921735187</v>
      </c>
      <c r="W55" s="23">
        <v>0.56012946477869008</v>
      </c>
      <c r="X55" s="23">
        <v>0.58758322718479106</v>
      </c>
      <c r="Y55" s="23">
        <v>0.63021091795397466</v>
      </c>
      <c r="Z55" s="31">
        <v>0.53174321945314862</v>
      </c>
      <c r="AA55" s="23">
        <v>0.65405974587732008</v>
      </c>
      <c r="AB55" s="23">
        <v>0.56283136331578809</v>
      </c>
      <c r="AC55" s="23">
        <v>0.62022396282912395</v>
      </c>
      <c r="AD55" s="23">
        <v>0.50006072806243007</v>
      </c>
      <c r="AE55" s="23">
        <v>0.58793829279776699</v>
      </c>
      <c r="AF55" s="23">
        <v>0.61015549660068269</v>
      </c>
      <c r="AG55" s="37">
        <v>0.43251415837585866</v>
      </c>
      <c r="AH55" s="24"/>
      <c r="AI55" s="23"/>
      <c r="AJ55" s="23"/>
      <c r="AK55" s="23"/>
    </row>
    <row r="56" spans="3:37" x14ac:dyDescent="0.2">
      <c r="C56" s="58"/>
      <c r="D56" t="s">
        <v>50</v>
      </c>
      <c r="E56" s="34">
        <v>5.3660249550202342E-2</v>
      </c>
      <c r="F56" s="34">
        <v>0.10107567229946658</v>
      </c>
      <c r="G56" s="35">
        <v>7.6385053124465432E-2</v>
      </c>
      <c r="H56" s="35">
        <v>2.5693200837442209E-2</v>
      </c>
      <c r="I56" s="36">
        <v>9.3346233896237751E-2</v>
      </c>
      <c r="J56" s="35">
        <v>6.3282514785060945E-2</v>
      </c>
      <c r="K56" s="35">
        <v>5.5598021926699479E-2</v>
      </c>
      <c r="L56" s="34">
        <v>5.5812179220621656E-2</v>
      </c>
      <c r="M56" s="36">
        <v>4.9643203899657831E-2</v>
      </c>
      <c r="N56" s="35">
        <v>6.217602282356989E-2</v>
      </c>
      <c r="O56" s="35">
        <v>4.4781680378420931E-2</v>
      </c>
      <c r="P56" s="34">
        <v>6.4174332648708976E-2</v>
      </c>
      <c r="Q56" s="35">
        <v>4.373480754669587E-2</v>
      </c>
      <c r="R56" s="35">
        <v>3.9447801103492601E-2</v>
      </c>
      <c r="S56" s="35">
        <v>5.7269478406733805E-2</v>
      </c>
      <c r="T56" s="35">
        <v>6.3411851076354567E-2</v>
      </c>
      <c r="U56" s="36">
        <v>5.5152020729621734E-2</v>
      </c>
      <c r="V56" s="35">
        <v>6.6266469693600893E-2</v>
      </c>
      <c r="W56" s="35">
        <v>6.0801150781591914E-2</v>
      </c>
      <c r="X56" s="35">
        <v>5.0191149239787451E-2</v>
      </c>
      <c r="Y56" s="35">
        <v>2.7136043459789528E-2</v>
      </c>
      <c r="Z56" s="34">
        <v>4.0453455407365647E-2</v>
      </c>
      <c r="AA56" s="35">
        <v>5.1658919234342807E-2</v>
      </c>
      <c r="AB56" s="35">
        <v>3.468952577510355E-2</v>
      </c>
      <c r="AC56" s="35">
        <v>3.2263194952026397E-2</v>
      </c>
      <c r="AD56" s="35">
        <v>6.0225821193065937E-2</v>
      </c>
      <c r="AE56" s="35">
        <v>7.4937085428373212E-2</v>
      </c>
      <c r="AF56" s="35">
        <v>6.4891124263878955E-2</v>
      </c>
      <c r="AG56" s="36">
        <v>1.9456126217659395E-2</v>
      </c>
      <c r="AH56" s="24"/>
      <c r="AI56" s="23"/>
      <c r="AJ56" s="23"/>
      <c r="AK56" s="23"/>
    </row>
    <row r="57" spans="3:37" ht="13.5" customHeight="1" x14ac:dyDescent="0.2">
      <c r="C57" s="33" t="s">
        <v>44</v>
      </c>
      <c r="D57" t="s">
        <v>44</v>
      </c>
      <c r="E57" s="31" t="s">
        <v>44</v>
      </c>
      <c r="F57" s="23" t="s">
        <v>44</v>
      </c>
      <c r="G57" s="23" t="s">
        <v>44</v>
      </c>
      <c r="H57" s="23" t="s">
        <v>44</v>
      </c>
      <c r="I57" s="23" t="s">
        <v>44</v>
      </c>
      <c r="J57" s="23" t="s">
        <v>44</v>
      </c>
      <c r="K57" s="23" t="s">
        <v>44</v>
      </c>
      <c r="L57" s="23" t="s">
        <v>44</v>
      </c>
      <c r="M57" s="23" t="s">
        <v>44</v>
      </c>
      <c r="N57" s="23" t="s">
        <v>44</v>
      </c>
      <c r="O57" s="23" t="s">
        <v>44</v>
      </c>
      <c r="P57" s="23" t="s">
        <v>44</v>
      </c>
      <c r="Q57" s="23" t="s">
        <v>44</v>
      </c>
      <c r="R57" s="23" t="s">
        <v>44</v>
      </c>
      <c r="S57" s="23" t="s">
        <v>44</v>
      </c>
      <c r="T57" s="23" t="s">
        <v>44</v>
      </c>
      <c r="U57" s="23" t="s">
        <v>44</v>
      </c>
      <c r="V57" s="23" t="s">
        <v>44</v>
      </c>
      <c r="W57" s="23" t="s">
        <v>44</v>
      </c>
      <c r="X57" s="23" t="s">
        <v>44</v>
      </c>
      <c r="Y57" s="23" t="s">
        <v>44</v>
      </c>
      <c r="Z57" s="23" t="s">
        <v>44</v>
      </c>
      <c r="AA57" s="23" t="s">
        <v>44</v>
      </c>
      <c r="AB57" s="23" t="s">
        <v>44</v>
      </c>
      <c r="AC57" s="23" t="s">
        <v>44</v>
      </c>
      <c r="AD57" s="23" t="s">
        <v>44</v>
      </c>
      <c r="AE57" s="23" t="s">
        <v>44</v>
      </c>
      <c r="AF57" s="23" t="s">
        <v>44</v>
      </c>
      <c r="AG57" s="23" t="s">
        <v>44</v>
      </c>
      <c r="AH57" s="24"/>
      <c r="AI57" s="23"/>
      <c r="AJ57" s="23"/>
      <c r="AK57" s="23"/>
    </row>
    <row r="58" spans="3:37" ht="13.5" customHeight="1" x14ac:dyDescent="0.2">
      <c r="C58" s="56" t="s">
        <v>88</v>
      </c>
      <c r="D58" t="s">
        <v>66</v>
      </c>
      <c r="E58" s="20">
        <v>0.1058198795187016</v>
      </c>
      <c r="F58" s="20">
        <v>0.48161940912850282</v>
      </c>
      <c r="G58" s="21">
        <v>1.3956775484772612E-2</v>
      </c>
      <c r="H58" s="21">
        <v>3.6980614238038674E-2</v>
      </c>
      <c r="I58" s="22">
        <v>1.0941733905905821E-2</v>
      </c>
      <c r="J58" s="21">
        <v>9.424715608485848E-2</v>
      </c>
      <c r="K58" s="21">
        <v>0.15498292637155189</v>
      </c>
      <c r="L58" s="20">
        <v>0.10097110354355603</v>
      </c>
      <c r="M58" s="22">
        <v>0.11487117645891624</v>
      </c>
      <c r="N58" s="21">
        <v>8.990501172330928E-2</v>
      </c>
      <c r="O58" s="21">
        <v>0.12241276545462115</v>
      </c>
      <c r="P58" s="20">
        <v>5.4597662561703612E-2</v>
      </c>
      <c r="Q58" s="21">
        <v>4.5906629467085847E-2</v>
      </c>
      <c r="R58" s="21">
        <v>3.6675244346851363E-2</v>
      </c>
      <c r="S58" s="21">
        <v>7.5736445332378513E-2</v>
      </c>
      <c r="T58" s="21">
        <v>0.10512876175049612</v>
      </c>
      <c r="U58" s="22">
        <v>0.21424864842385918</v>
      </c>
      <c r="V58" s="21">
        <v>0.13631455319128982</v>
      </c>
      <c r="W58" s="21">
        <v>9.6897341491573738E-2</v>
      </c>
      <c r="X58" s="21">
        <v>0.10378297807313851</v>
      </c>
      <c r="Y58" s="21">
        <v>8.231450109026002E-2</v>
      </c>
      <c r="Z58" s="20">
        <v>0.13503732685414596</v>
      </c>
      <c r="AA58" s="21">
        <v>9.2099617587304242E-2</v>
      </c>
      <c r="AB58" s="21">
        <v>5.8901313054861341E-2</v>
      </c>
      <c r="AC58" s="21">
        <v>9.3123661148176134E-2</v>
      </c>
      <c r="AD58" s="21">
        <v>0.10915610902590003</v>
      </c>
      <c r="AE58" s="21">
        <v>9.3161497758571396E-2</v>
      </c>
      <c r="AF58" s="21">
        <v>8.8809878642548787E-2</v>
      </c>
      <c r="AG58" s="22">
        <v>0.13896907802433076</v>
      </c>
      <c r="AH58" s="24"/>
      <c r="AI58" s="23"/>
      <c r="AJ58" s="23"/>
      <c r="AK58" s="23"/>
    </row>
    <row r="59" spans="3:37" ht="13.5" customHeight="1" x14ac:dyDescent="0.2">
      <c r="C59" s="57"/>
      <c r="D59" t="s">
        <v>67</v>
      </c>
      <c r="E59" s="31">
        <v>7.7105605396428883E-2</v>
      </c>
      <c r="F59" s="31">
        <v>2.0076939892930208E-3</v>
      </c>
      <c r="G59" s="23">
        <v>0.3699932227225966</v>
      </c>
      <c r="H59" s="23">
        <v>0</v>
      </c>
      <c r="I59" s="37">
        <v>7.9070854104436775E-2</v>
      </c>
      <c r="J59" s="23">
        <v>0.1433148214158039</v>
      </c>
      <c r="K59" s="23">
        <v>3.8070416902783358E-2</v>
      </c>
      <c r="L59" s="31">
        <v>7.3252205823123265E-2</v>
      </c>
      <c r="M59" s="37">
        <v>8.4298815383045261E-2</v>
      </c>
      <c r="N59" s="23">
        <v>7.0084609110078022E-2</v>
      </c>
      <c r="O59" s="23">
        <v>8.4425715876370072E-2</v>
      </c>
      <c r="P59" s="31">
        <v>9.4617061081352496E-2</v>
      </c>
      <c r="Q59" s="23">
        <v>0.104708384075509</v>
      </c>
      <c r="R59" s="23">
        <v>8.0245506945305356E-2</v>
      </c>
      <c r="S59" s="23">
        <v>8.1994090135322245E-2</v>
      </c>
      <c r="T59" s="23">
        <v>7.4935295136533742E-2</v>
      </c>
      <c r="U59" s="37">
        <v>5.2573501113657321E-2</v>
      </c>
      <c r="V59" s="23">
        <v>0.10198934055086083</v>
      </c>
      <c r="W59" s="23">
        <v>8.0371819174292675E-2</v>
      </c>
      <c r="X59" s="23">
        <v>5.6296607501522697E-2</v>
      </c>
      <c r="Y59" s="23">
        <v>6.2069314446136559E-2</v>
      </c>
      <c r="Z59" s="31">
        <v>7.1953916277950142E-2</v>
      </c>
      <c r="AA59" s="23">
        <v>6.6863960232712669E-2</v>
      </c>
      <c r="AB59" s="23">
        <v>0.11592646314246405</v>
      </c>
      <c r="AC59" s="23">
        <v>7.8766136197165673E-2</v>
      </c>
      <c r="AD59" s="23">
        <v>8.8299342021645549E-2</v>
      </c>
      <c r="AE59" s="23">
        <v>5.676666372136719E-2</v>
      </c>
      <c r="AF59" s="23">
        <v>7.0945495912359352E-2</v>
      </c>
      <c r="AG59" s="37">
        <v>0.14833731949843507</v>
      </c>
      <c r="AH59" s="31"/>
      <c r="AI59" s="23"/>
      <c r="AJ59" s="23"/>
      <c r="AK59" s="23"/>
    </row>
    <row r="60" spans="3:37" ht="12.75" customHeight="1" x14ac:dyDescent="0.2">
      <c r="C60" s="57"/>
      <c r="D60" t="s">
        <v>56</v>
      </c>
      <c r="E60" s="31">
        <v>7.3715891830123406E-2</v>
      </c>
      <c r="F60" s="31">
        <v>2.5082081281840966E-2</v>
      </c>
      <c r="G60" s="23">
        <v>8.1113622883664277E-2</v>
      </c>
      <c r="H60" s="23">
        <v>2.2685536046772103E-2</v>
      </c>
      <c r="I60" s="37">
        <v>0.45953739410855304</v>
      </c>
      <c r="J60" s="23">
        <v>0.13252392489038525</v>
      </c>
      <c r="K60" s="23">
        <v>3.2007950994203102E-2</v>
      </c>
      <c r="L60" s="31">
        <v>6.4981482324918738E-2</v>
      </c>
      <c r="M60" s="37">
        <v>9.0020570461241775E-2</v>
      </c>
      <c r="N60" s="23">
        <v>5.5868806724781971E-2</v>
      </c>
      <c r="O60" s="23">
        <v>9.2323312969199045E-2</v>
      </c>
      <c r="P60" s="31">
        <v>0.12869382225273271</v>
      </c>
      <c r="Q60" s="23">
        <v>5.849214594451712E-2</v>
      </c>
      <c r="R60" s="23">
        <v>5.933225268206848E-2</v>
      </c>
      <c r="S60" s="23">
        <v>5.9664133797260016E-2</v>
      </c>
      <c r="T60" s="23">
        <v>4.7736246524963992E-2</v>
      </c>
      <c r="U60" s="37">
        <v>9.6855784991518007E-2</v>
      </c>
      <c r="V60" s="23">
        <v>0.10515772109740387</v>
      </c>
      <c r="W60" s="23">
        <v>8.1742913062383363E-2</v>
      </c>
      <c r="X60" s="23">
        <v>4.7117171942569661E-2</v>
      </c>
      <c r="Y60" s="23">
        <v>4.7871845476295131E-2</v>
      </c>
      <c r="Z60" s="31">
        <v>5.905047802388224E-2</v>
      </c>
      <c r="AA60" s="23">
        <v>3.6132541113478356E-2</v>
      </c>
      <c r="AB60" s="23">
        <v>3.6971147505866477E-2</v>
      </c>
      <c r="AC60" s="23">
        <v>3.1956190065793012E-2</v>
      </c>
      <c r="AD60" s="23">
        <v>9.9019984999224847E-2</v>
      </c>
      <c r="AE60" s="23">
        <v>0.12390855349718737</v>
      </c>
      <c r="AF60" s="23">
        <v>7.7493113167200547E-2</v>
      </c>
      <c r="AG60" s="37">
        <v>3.2114244651785515E-2</v>
      </c>
      <c r="AH60" s="31"/>
      <c r="AI60" s="23"/>
      <c r="AJ60" s="23"/>
      <c r="AK60" s="23"/>
    </row>
    <row r="61" spans="3:37" x14ac:dyDescent="0.2">
      <c r="C61" s="57"/>
      <c r="D61" t="s">
        <v>49</v>
      </c>
      <c r="E61" s="31">
        <v>0.12447638007241436</v>
      </c>
      <c r="F61" s="31">
        <v>0.13627934486121276</v>
      </c>
      <c r="G61" s="23">
        <v>3.8330174252002365E-2</v>
      </c>
      <c r="H61" s="23">
        <v>0.59167259099245251</v>
      </c>
      <c r="I61" s="37">
        <v>3.9722630075938681E-2</v>
      </c>
      <c r="J61" s="23">
        <v>4.1821865060628169E-2</v>
      </c>
      <c r="K61" s="23">
        <v>0.23782166652158077</v>
      </c>
      <c r="L61" s="31">
        <v>0.11306148600807685</v>
      </c>
      <c r="M61" s="37">
        <v>0.14578476722971256</v>
      </c>
      <c r="N61" s="23">
        <v>8.3775100900776223E-2</v>
      </c>
      <c r="O61" s="23">
        <v>0.16691164823948898</v>
      </c>
      <c r="P61" s="31">
        <v>3.5635028178219307E-2</v>
      </c>
      <c r="Q61" s="23">
        <v>7.2810123708624414E-2</v>
      </c>
      <c r="R61" s="23">
        <v>5.9870933306460691E-2</v>
      </c>
      <c r="S61" s="23">
        <v>0.11994435548560009</v>
      </c>
      <c r="T61" s="23">
        <v>0.16022255060887877</v>
      </c>
      <c r="U61" s="37">
        <v>0.19944909191127813</v>
      </c>
      <c r="V61" s="23">
        <v>0.10773027990587457</v>
      </c>
      <c r="W61" s="23">
        <v>0.1088621555093115</v>
      </c>
      <c r="X61" s="23">
        <v>0.1734046177846186</v>
      </c>
      <c r="Y61" s="23">
        <v>0.1162543360824064</v>
      </c>
      <c r="Z61" s="31">
        <v>0.13874861078038853</v>
      </c>
      <c r="AA61" s="23">
        <v>0.11080734301576961</v>
      </c>
      <c r="AB61" s="23">
        <v>0.16397227167490283</v>
      </c>
      <c r="AC61" s="23">
        <v>0.13234813379516039</v>
      </c>
      <c r="AD61" s="23">
        <v>0.13309222222418016</v>
      </c>
      <c r="AE61" s="23">
        <v>9.149074485576876E-2</v>
      </c>
      <c r="AF61" s="23">
        <v>0.10152060579620903</v>
      </c>
      <c r="AG61" s="37">
        <v>0.18313387236635426</v>
      </c>
      <c r="AH61" s="24"/>
      <c r="AI61" s="23"/>
      <c r="AJ61" s="23"/>
      <c r="AK61" s="23"/>
    </row>
    <row r="62" spans="3:37" x14ac:dyDescent="0.2">
      <c r="C62" s="57"/>
      <c r="D62" t="s">
        <v>57</v>
      </c>
      <c r="E62" s="31">
        <v>3.2855138473484299E-2</v>
      </c>
      <c r="F62" s="31">
        <v>1.5265200535057321E-3</v>
      </c>
      <c r="G62" s="23">
        <v>5.3989638315018199E-2</v>
      </c>
      <c r="H62" s="23">
        <v>1.3449994843391167E-3</v>
      </c>
      <c r="I62" s="37">
        <v>3.6952535406512881E-2</v>
      </c>
      <c r="J62" s="23">
        <v>6.8614063168724385E-2</v>
      </c>
      <c r="K62" s="23">
        <v>1.062227339366982E-2</v>
      </c>
      <c r="L62" s="31">
        <v>2.7292265965957165E-2</v>
      </c>
      <c r="M62" s="37">
        <v>4.3239452198077691E-2</v>
      </c>
      <c r="N62" s="23">
        <v>3.3761106387258204E-2</v>
      </c>
      <c r="O62" s="23">
        <v>3.1910573777872549E-2</v>
      </c>
      <c r="P62" s="31">
        <v>3.1950216026510582E-2</v>
      </c>
      <c r="Q62" s="23">
        <v>6.4513420200511942E-2</v>
      </c>
      <c r="R62" s="23">
        <v>3.756606058651079E-2</v>
      </c>
      <c r="S62" s="23">
        <v>2.7792400466121012E-2</v>
      </c>
      <c r="T62" s="23">
        <v>2.9576562906035594E-2</v>
      </c>
      <c r="U62" s="37">
        <v>1.8397968517531352E-2</v>
      </c>
      <c r="V62" s="23">
        <v>3.5454764577583564E-2</v>
      </c>
      <c r="W62" s="23">
        <v>4.3589914274726256E-2</v>
      </c>
      <c r="X62" s="23">
        <v>1.316585722457605E-2</v>
      </c>
      <c r="Y62" s="23">
        <v>3.3695116520512498E-2</v>
      </c>
      <c r="Z62" s="31">
        <v>3.7594068617400625E-2</v>
      </c>
      <c r="AA62" s="23">
        <v>2.2740993928344427E-2</v>
      </c>
      <c r="AB62" s="23">
        <v>1.9202099173307879E-2</v>
      </c>
      <c r="AC62" s="23">
        <v>1.8238176191653556E-2</v>
      </c>
      <c r="AD62" s="23">
        <v>4.0570351201245303E-2</v>
      </c>
      <c r="AE62" s="23">
        <v>2.041290195651865E-2</v>
      </c>
      <c r="AF62" s="23">
        <v>3.8514780536628844E-2</v>
      </c>
      <c r="AG62" s="37">
        <v>6.4931327083235721E-2</v>
      </c>
      <c r="AH62" s="24"/>
      <c r="AI62" s="23"/>
      <c r="AJ62" s="23"/>
      <c r="AK62" s="23"/>
    </row>
    <row r="63" spans="3:37" x14ac:dyDescent="0.2">
      <c r="C63" s="57"/>
      <c r="D63" t="s">
        <v>79</v>
      </c>
      <c r="E63" s="31">
        <v>1.5713611988411674E-2</v>
      </c>
      <c r="F63" s="31">
        <v>2.2434620406672698E-2</v>
      </c>
      <c r="G63" s="23">
        <v>2.0103017066473938E-2</v>
      </c>
      <c r="H63" s="23">
        <v>9.2034181363065213E-3</v>
      </c>
      <c r="I63" s="37">
        <v>2.2654648176413331E-2</v>
      </c>
      <c r="J63" s="23">
        <v>2.4043788792682087E-2</v>
      </c>
      <c r="K63" s="23">
        <v>1.3597768442874927E-2</v>
      </c>
      <c r="L63" s="31">
        <v>1.2882658468445517E-2</v>
      </c>
      <c r="M63" s="37">
        <v>2.0998203618238259E-2</v>
      </c>
      <c r="N63" s="23">
        <v>1.0969716416495672E-2</v>
      </c>
      <c r="O63" s="23">
        <v>2.0659610857438154E-2</v>
      </c>
      <c r="P63" s="31">
        <v>1.3544486076430799E-2</v>
      </c>
      <c r="Q63" s="23">
        <v>7.1676247702092185E-3</v>
      </c>
      <c r="R63" s="23">
        <v>6.9180299237427863E-3</v>
      </c>
      <c r="S63" s="23">
        <v>1.8002647848176762E-2</v>
      </c>
      <c r="T63" s="23">
        <v>1.5482460471456523E-2</v>
      </c>
      <c r="U63" s="37">
        <v>2.4774828713413622E-2</v>
      </c>
      <c r="V63" s="23">
        <v>1.3617395847337423E-2</v>
      </c>
      <c r="W63" s="23">
        <v>1.9583657090259117E-2</v>
      </c>
      <c r="X63" s="23">
        <v>1.0211748481604313E-2</v>
      </c>
      <c r="Y63" s="23">
        <v>1.8274778788324269E-2</v>
      </c>
      <c r="Z63" s="31">
        <v>1.6171876442507803E-2</v>
      </c>
      <c r="AA63" s="23">
        <v>8.4519164788979841E-3</v>
      </c>
      <c r="AB63" s="23">
        <v>3.3724238992177913E-2</v>
      </c>
      <c r="AC63" s="23">
        <v>1.6447798202174367E-2</v>
      </c>
      <c r="AD63" s="23">
        <v>2.0685883282711901E-2</v>
      </c>
      <c r="AE63" s="23">
        <v>1.390343488174612E-2</v>
      </c>
      <c r="AF63" s="23">
        <v>9.0072243672222451E-3</v>
      </c>
      <c r="AG63" s="37">
        <v>0</v>
      </c>
      <c r="AH63" s="24"/>
      <c r="AI63" s="23"/>
      <c r="AJ63" s="23"/>
      <c r="AK63" s="23"/>
    </row>
    <row r="64" spans="3:37" ht="13.5" customHeight="1" x14ac:dyDescent="0.2">
      <c r="C64" s="57"/>
      <c r="D64" t="s">
        <v>52</v>
      </c>
      <c r="E64" s="31">
        <v>3.474179609686857E-3</v>
      </c>
      <c r="F64" s="31">
        <v>1.4331828204229519E-3</v>
      </c>
      <c r="G64" s="23">
        <v>3.6973535254798827E-3</v>
      </c>
      <c r="H64" s="23">
        <v>2.4629823053864842E-3</v>
      </c>
      <c r="I64" s="37">
        <v>0</v>
      </c>
      <c r="J64" s="23">
        <v>5.1598909229918699E-3</v>
      </c>
      <c r="K64" s="23">
        <v>3.8328898362686614E-3</v>
      </c>
      <c r="L64" s="31">
        <v>2.5642000844455495E-3</v>
      </c>
      <c r="M64" s="37">
        <v>5.1728546845292329E-3</v>
      </c>
      <c r="N64" s="23">
        <v>3.7054622359749103E-3</v>
      </c>
      <c r="O64" s="23">
        <v>3.23304369286391E-3</v>
      </c>
      <c r="P64" s="31">
        <v>0</v>
      </c>
      <c r="Q64" s="23">
        <v>1.590498956513755E-3</v>
      </c>
      <c r="R64" s="23">
        <v>1.0327177541376686E-3</v>
      </c>
      <c r="S64" s="23">
        <v>4.5898059983620438E-3</v>
      </c>
      <c r="T64" s="23">
        <v>1.5252529447330734E-3</v>
      </c>
      <c r="U64" s="37">
        <v>7.5676097702589498E-3</v>
      </c>
      <c r="V64" s="23">
        <v>2.246777649368069E-3</v>
      </c>
      <c r="W64" s="23">
        <v>4.2976703316450421E-3</v>
      </c>
      <c r="X64" s="23">
        <v>2.3605077951747394E-3</v>
      </c>
      <c r="Y64" s="23">
        <v>5.0388287180247893E-3</v>
      </c>
      <c r="Z64" s="31">
        <v>5.9760729758711493E-3</v>
      </c>
      <c r="AA64" s="23">
        <v>3.2946185321824132E-3</v>
      </c>
      <c r="AB64" s="23">
        <v>4.5895060168364733E-3</v>
      </c>
      <c r="AC64" s="23">
        <v>0</v>
      </c>
      <c r="AD64" s="23">
        <v>4.2545769277111747E-3</v>
      </c>
      <c r="AE64" s="23">
        <v>1.0636085299257792E-3</v>
      </c>
      <c r="AF64" s="23">
        <v>5.4801794132337681E-4</v>
      </c>
      <c r="AG64" s="37">
        <v>0</v>
      </c>
      <c r="AH64" s="24"/>
      <c r="AI64" s="23"/>
      <c r="AJ64" s="23"/>
      <c r="AK64" s="23"/>
    </row>
    <row r="65" spans="3:37" x14ac:dyDescent="0.2">
      <c r="C65" s="58"/>
      <c r="D65" s="4" t="s">
        <v>86</v>
      </c>
      <c r="E65" s="34">
        <v>0.56683931311074831</v>
      </c>
      <c r="F65" s="34">
        <v>0.32961714745854792</v>
      </c>
      <c r="G65" s="35">
        <v>0.4188161957499914</v>
      </c>
      <c r="H65" s="35">
        <v>0.33564985879670423</v>
      </c>
      <c r="I65" s="36">
        <v>0.35112020422223983</v>
      </c>
      <c r="J65" s="35">
        <v>0.49027448966392495</v>
      </c>
      <c r="K65" s="35">
        <v>0.50906410753706566</v>
      </c>
      <c r="L65" s="34">
        <v>0.60499459778147646</v>
      </c>
      <c r="M65" s="36">
        <v>0.49561415996623898</v>
      </c>
      <c r="N65" s="35">
        <v>0.65193018650132628</v>
      </c>
      <c r="O65" s="35">
        <v>0.47812332913214123</v>
      </c>
      <c r="P65" s="34">
        <v>0.64096172382305039</v>
      </c>
      <c r="Q65" s="35">
        <v>0.64481117287702905</v>
      </c>
      <c r="R65" s="35">
        <v>0.71835925445492488</v>
      </c>
      <c r="S65" s="35">
        <v>0.61227612093677553</v>
      </c>
      <c r="T65" s="35">
        <v>0.56539286965690394</v>
      </c>
      <c r="U65" s="36">
        <v>0.38613256655847894</v>
      </c>
      <c r="V65" s="35">
        <v>0.49748916718027897</v>
      </c>
      <c r="W65" s="35">
        <v>0.56465452906580771</v>
      </c>
      <c r="X65" s="35">
        <v>0.59366051119679231</v>
      </c>
      <c r="Y65" s="35">
        <v>0.63448127887803973</v>
      </c>
      <c r="Z65" s="34">
        <v>0.53546765002785401</v>
      </c>
      <c r="AA65" s="35">
        <v>0.65960900911131026</v>
      </c>
      <c r="AB65" s="35">
        <v>0.56671296043958364</v>
      </c>
      <c r="AC65" s="35">
        <v>0.62911990439987719</v>
      </c>
      <c r="AD65" s="35">
        <v>0.50492153031737985</v>
      </c>
      <c r="AE65" s="35">
        <v>0.59929259479891361</v>
      </c>
      <c r="AF65" s="35">
        <v>0.61316088363650822</v>
      </c>
      <c r="AG65" s="36">
        <v>0.43251415837585866</v>
      </c>
      <c r="AH65" s="24"/>
      <c r="AI65" s="23"/>
      <c r="AJ65" s="23"/>
      <c r="AK65" s="23"/>
    </row>
    <row r="66" spans="3:37" x14ac:dyDescent="0.2">
      <c r="C66" s="33" t="s">
        <v>44</v>
      </c>
      <c r="D66" t="s">
        <v>44</v>
      </c>
      <c r="E66" s="31" t="s">
        <v>44</v>
      </c>
      <c r="F66" s="23" t="s">
        <v>44</v>
      </c>
      <c r="G66" s="23" t="s">
        <v>44</v>
      </c>
      <c r="H66" s="23" t="s">
        <v>44</v>
      </c>
      <c r="I66" s="23" t="s">
        <v>44</v>
      </c>
      <c r="J66" s="23" t="s">
        <v>44</v>
      </c>
      <c r="K66" s="23" t="s">
        <v>44</v>
      </c>
      <c r="L66" s="23" t="s">
        <v>44</v>
      </c>
      <c r="M66" s="23" t="s">
        <v>44</v>
      </c>
      <c r="N66" s="23" t="s">
        <v>44</v>
      </c>
      <c r="O66" s="23" t="s">
        <v>44</v>
      </c>
      <c r="P66" s="23" t="s">
        <v>44</v>
      </c>
      <c r="Q66" s="23" t="s">
        <v>44</v>
      </c>
      <c r="R66" s="23" t="s">
        <v>44</v>
      </c>
      <c r="S66" s="23" t="s">
        <v>44</v>
      </c>
      <c r="T66" s="23" t="s">
        <v>44</v>
      </c>
      <c r="U66" s="23" t="s">
        <v>44</v>
      </c>
      <c r="V66" s="23" t="s">
        <v>44</v>
      </c>
      <c r="W66" s="23" t="s">
        <v>44</v>
      </c>
      <c r="X66" s="23" t="s">
        <v>44</v>
      </c>
      <c r="Y66" s="23" t="s">
        <v>44</v>
      </c>
      <c r="Z66" s="23" t="s">
        <v>44</v>
      </c>
      <c r="AA66" s="23" t="s">
        <v>44</v>
      </c>
      <c r="AB66" s="23" t="s">
        <v>44</v>
      </c>
      <c r="AC66" s="23" t="s">
        <v>44</v>
      </c>
      <c r="AD66" s="23" t="s">
        <v>44</v>
      </c>
      <c r="AE66" s="23" t="s">
        <v>44</v>
      </c>
      <c r="AF66" s="23" t="s">
        <v>44</v>
      </c>
      <c r="AG66" s="23" t="s">
        <v>44</v>
      </c>
      <c r="AH66" s="24"/>
      <c r="AI66" s="23"/>
      <c r="AJ66" s="23"/>
      <c r="AK66" s="23"/>
    </row>
    <row r="67" spans="3:37" ht="12.75" customHeight="1" x14ac:dyDescent="0.2">
      <c r="C67" s="56" t="s">
        <v>89</v>
      </c>
      <c r="D67" t="s">
        <v>90</v>
      </c>
      <c r="E67" s="20">
        <v>0.19142087072716704</v>
      </c>
      <c r="F67" s="20">
        <v>0.30687945500083991</v>
      </c>
      <c r="G67" s="21">
        <v>0.10317081895324555</v>
      </c>
      <c r="H67" s="21">
        <v>0.50173268971985485</v>
      </c>
      <c r="I67" s="22">
        <v>0.12630932528668945</v>
      </c>
      <c r="J67" s="21">
        <v>0.11992962065539098</v>
      </c>
      <c r="K67" s="21">
        <v>0.30770159052006396</v>
      </c>
      <c r="L67" s="20">
        <v>0.16699470303572533</v>
      </c>
      <c r="M67" s="22">
        <v>0.23701763535807313</v>
      </c>
      <c r="N67" s="21">
        <v>0.13449855081383014</v>
      </c>
      <c r="O67" s="21">
        <v>0.25076824160531985</v>
      </c>
      <c r="P67" s="20">
        <v>7.3530005207002855E-2</v>
      </c>
      <c r="Q67" s="21">
        <v>0.10187779401195705</v>
      </c>
      <c r="R67" s="21">
        <v>0.10716592191786324</v>
      </c>
      <c r="S67" s="21">
        <v>0.17692108419048128</v>
      </c>
      <c r="T67" s="21">
        <v>0.22307768641763057</v>
      </c>
      <c r="U67" s="22">
        <v>0.31686723424414548</v>
      </c>
      <c r="V67" s="21">
        <v>0.1902715949572065</v>
      </c>
      <c r="W67" s="21">
        <v>0.17742172636059098</v>
      </c>
      <c r="X67" s="21">
        <v>0.2077636462697855</v>
      </c>
      <c r="Y67" s="21">
        <v>0.19874113502138513</v>
      </c>
      <c r="Z67" s="20">
        <v>0.21279098775467611</v>
      </c>
      <c r="AA67" s="21">
        <v>0.15513203066953241</v>
      </c>
      <c r="AB67" s="21">
        <v>0.19410743714800346</v>
      </c>
      <c r="AC67" s="21">
        <v>0.16742187779261677</v>
      </c>
      <c r="AD67" s="21">
        <v>0.21240859265522541</v>
      </c>
      <c r="AE67" s="21">
        <v>0.2015602382468753</v>
      </c>
      <c r="AF67" s="21">
        <v>0.14671506547702337</v>
      </c>
      <c r="AG67" s="22">
        <v>0.1675681829014829</v>
      </c>
      <c r="AH67" s="24"/>
      <c r="AI67" s="23"/>
      <c r="AJ67" s="23"/>
      <c r="AK67" s="23"/>
    </row>
    <row r="68" spans="3:37" x14ac:dyDescent="0.2">
      <c r="C68" s="57"/>
      <c r="D68" t="s">
        <v>91</v>
      </c>
      <c r="E68" s="31">
        <v>0.14531085913718766</v>
      </c>
      <c r="F68" s="31">
        <v>0.19180575975179204</v>
      </c>
      <c r="G68" s="23">
        <v>0.13201496450890507</v>
      </c>
      <c r="H68" s="23">
        <v>0.16010808752902775</v>
      </c>
      <c r="I68" s="37">
        <v>0.18973327353529704</v>
      </c>
      <c r="J68" s="23">
        <v>0.14655565772860729</v>
      </c>
      <c r="K68" s="23">
        <v>0.16362003222900534</v>
      </c>
      <c r="L68" s="31">
        <v>0.13120501246386598</v>
      </c>
      <c r="M68" s="37">
        <v>0.17164249571677517</v>
      </c>
      <c r="N68" s="23">
        <v>0.13569385818421559</v>
      </c>
      <c r="O68" s="23">
        <v>0.15533757138574866</v>
      </c>
      <c r="P68" s="31">
        <v>0.13779990140930376</v>
      </c>
      <c r="Q68" s="23">
        <v>0.14060352585196287</v>
      </c>
      <c r="R68" s="23">
        <v>0.11369580456610456</v>
      </c>
      <c r="S68" s="23">
        <v>0.13749306255022178</v>
      </c>
      <c r="T68" s="23">
        <v>0.16393045078340934</v>
      </c>
      <c r="U68" s="37">
        <v>0.16143997459578188</v>
      </c>
      <c r="V68" s="23">
        <v>0.15129922632882598</v>
      </c>
      <c r="W68" s="23">
        <v>0.14405785128325632</v>
      </c>
      <c r="X68" s="23">
        <v>0.14883030955894716</v>
      </c>
      <c r="Y68" s="23">
        <v>0.1349237793525932</v>
      </c>
      <c r="Z68" s="31">
        <v>0.15150811727706351</v>
      </c>
      <c r="AA68" s="23">
        <v>0.11651894079757101</v>
      </c>
      <c r="AB68" s="23">
        <v>0.11180890182114066</v>
      </c>
      <c r="AC68" s="23">
        <v>0.21395844032662284</v>
      </c>
      <c r="AD68" s="23">
        <v>0.16387041937828409</v>
      </c>
      <c r="AE68" s="23">
        <v>0.12199861164159073</v>
      </c>
      <c r="AF68" s="23">
        <v>0.12906421961370912</v>
      </c>
      <c r="AG68" s="37">
        <v>0.12586230202442572</v>
      </c>
      <c r="AH68" s="24"/>
      <c r="AI68" s="25" t="s">
        <v>44</v>
      </c>
      <c r="AJ68" s="25" t="s">
        <v>44</v>
      </c>
      <c r="AK68" s="25" t="s">
        <v>44</v>
      </c>
    </row>
    <row r="69" spans="3:37" x14ac:dyDescent="0.2">
      <c r="C69" s="57"/>
      <c r="D69" t="s">
        <v>92</v>
      </c>
      <c r="E69" s="31">
        <v>0.34671765078118216</v>
      </c>
      <c r="F69" s="31">
        <v>0.35658547505839366</v>
      </c>
      <c r="G69" s="23">
        <v>0.44465780423319518</v>
      </c>
      <c r="H69" s="23">
        <v>0.22109289875312901</v>
      </c>
      <c r="I69" s="37">
        <v>0.3829709400214979</v>
      </c>
      <c r="J69" s="23">
        <v>0.41028314877299765</v>
      </c>
      <c r="K69" s="23">
        <v>0.306577868946174</v>
      </c>
      <c r="L69" s="31">
        <v>0.35945693430874276</v>
      </c>
      <c r="M69" s="37">
        <v>0.32293700209693876</v>
      </c>
      <c r="N69" s="23">
        <v>0.33476859248584384</v>
      </c>
      <c r="O69" s="23">
        <v>0.35917577257554445</v>
      </c>
      <c r="P69" s="31">
        <v>0.38514268229719728</v>
      </c>
      <c r="Q69" s="23">
        <v>0.29742887269200941</v>
      </c>
      <c r="R69" s="23">
        <v>0.34276165120302554</v>
      </c>
      <c r="S69" s="23">
        <v>0.36330120105285335</v>
      </c>
      <c r="T69" s="23">
        <v>0.35760791829269328</v>
      </c>
      <c r="U69" s="37">
        <v>0.34573842895240475</v>
      </c>
      <c r="V69" s="23">
        <v>0.36739512704730953</v>
      </c>
      <c r="W69" s="23">
        <v>0.35472883747734729</v>
      </c>
      <c r="X69" s="23">
        <v>0.32665277908215345</v>
      </c>
      <c r="Y69" s="23">
        <v>0.3278424423125661</v>
      </c>
      <c r="Z69" s="31">
        <v>0.32847525863409849</v>
      </c>
      <c r="AA69" s="23">
        <v>0.3370276290920437</v>
      </c>
      <c r="AB69" s="23">
        <v>0.35694345397075639</v>
      </c>
      <c r="AC69" s="23">
        <v>0.32873219394379538</v>
      </c>
      <c r="AD69" s="23">
        <v>0.34645189625355804</v>
      </c>
      <c r="AE69" s="23">
        <v>0.37397837254967942</v>
      </c>
      <c r="AF69" s="23">
        <v>0.3751031971267223</v>
      </c>
      <c r="AG69" s="37">
        <v>0.371146129482326</v>
      </c>
      <c r="AH69" s="39"/>
    </row>
    <row r="70" spans="3:37" ht="12.75" customHeight="1" x14ac:dyDescent="0.2">
      <c r="C70" s="57"/>
      <c r="D70" t="s">
        <v>93</v>
      </c>
      <c r="E70" s="31">
        <v>3.2449376215536861E-2</v>
      </c>
      <c r="F70" s="31">
        <v>2.4019658408570881E-2</v>
      </c>
      <c r="G70" s="23">
        <v>7.9482342543711781E-2</v>
      </c>
      <c r="H70" s="23">
        <v>9.9317496666613356E-3</v>
      </c>
      <c r="I70" s="37">
        <v>5.1353856004965615E-2</v>
      </c>
      <c r="J70" s="23">
        <v>6.0430047637869307E-2</v>
      </c>
      <c r="K70" s="23">
        <v>1.3817116461557295E-2</v>
      </c>
      <c r="L70" s="31">
        <v>3.1058908429396893E-2</v>
      </c>
      <c r="M70" s="37">
        <v>3.5044987331139477E-2</v>
      </c>
      <c r="N70" s="23">
        <v>2.1863975786072409E-2</v>
      </c>
      <c r="O70" s="23">
        <v>4.3485744482635473E-2</v>
      </c>
      <c r="P70" s="31">
        <v>3.7860014161325173E-2</v>
      </c>
      <c r="Q70" s="23">
        <v>3.1437667457190864E-2</v>
      </c>
      <c r="R70" s="23">
        <v>2.7537292234950335E-2</v>
      </c>
      <c r="S70" s="23">
        <v>2.9430096779455232E-2</v>
      </c>
      <c r="T70" s="23">
        <v>3.5701278921918315E-2</v>
      </c>
      <c r="U70" s="37">
        <v>3.381164489391017E-2</v>
      </c>
      <c r="V70" s="23">
        <v>4.3481215166950228E-2</v>
      </c>
      <c r="W70" s="23">
        <v>3.2412643746600217E-2</v>
      </c>
      <c r="X70" s="23">
        <v>2.4673462311783738E-2</v>
      </c>
      <c r="Y70" s="23">
        <v>2.6740620080666348E-2</v>
      </c>
      <c r="Z70" s="31">
        <v>3.1423828046050782E-2</v>
      </c>
      <c r="AA70" s="23">
        <v>3.0891611025692788E-2</v>
      </c>
      <c r="AB70" s="23">
        <v>5.263401835387975E-2</v>
      </c>
      <c r="AC70" s="23">
        <v>2.3093607531914015E-2</v>
      </c>
      <c r="AD70" s="23">
        <v>3.619361260532232E-2</v>
      </c>
      <c r="AE70" s="23">
        <v>2.6340918979004688E-2</v>
      </c>
      <c r="AF70" s="23">
        <v>2.8634758543805434E-2</v>
      </c>
      <c r="AG70" s="37">
        <v>4.7790441044448899E-2</v>
      </c>
      <c r="AH70" s="31"/>
    </row>
    <row r="71" spans="3:37" x14ac:dyDescent="0.2">
      <c r="C71" s="57"/>
      <c r="D71" t="s">
        <v>94</v>
      </c>
      <c r="E71" s="31">
        <v>1.0255537038536542E-2</v>
      </c>
      <c r="F71" s="31">
        <v>9.2441252609143463E-3</v>
      </c>
      <c r="G71" s="23">
        <v>2.2811572438399642E-2</v>
      </c>
      <c r="H71" s="23">
        <v>9.6784875767644413E-3</v>
      </c>
      <c r="I71" s="37">
        <v>1.6134714637315757E-2</v>
      </c>
      <c r="J71" s="23">
        <v>1.1722549789537755E-2</v>
      </c>
      <c r="K71" s="23">
        <v>9.1501053734743126E-3</v>
      </c>
      <c r="L71" s="31">
        <v>1.0727284052475979E-2</v>
      </c>
      <c r="M71" s="37">
        <v>9.3749184400051672E-3</v>
      </c>
      <c r="N71" s="23">
        <v>4.2513872871731235E-3</v>
      </c>
      <c r="O71" s="23">
        <v>1.6515480460460408E-2</v>
      </c>
      <c r="P71" s="31">
        <v>2.0763425336661066E-2</v>
      </c>
      <c r="Q71" s="23">
        <v>6.6830833837126478E-3</v>
      </c>
      <c r="R71" s="23">
        <v>9.7695590556116287E-3</v>
      </c>
      <c r="S71" s="23">
        <v>8.6255334596635532E-3</v>
      </c>
      <c r="T71" s="23">
        <v>6.3980430769781825E-3</v>
      </c>
      <c r="U71" s="37">
        <v>1.240673667681012E-2</v>
      </c>
      <c r="V71" s="23">
        <v>1.0370473130425269E-2</v>
      </c>
      <c r="W71" s="23">
        <v>1.1576665603677009E-2</v>
      </c>
      <c r="X71" s="23">
        <v>6.1265468643073567E-3</v>
      </c>
      <c r="Y71" s="23">
        <v>1.2754387348805985E-2</v>
      </c>
      <c r="Z71" s="31">
        <v>1.0192102753302299E-2</v>
      </c>
      <c r="AA71" s="23">
        <v>8.5581808042165218E-3</v>
      </c>
      <c r="AB71" s="23">
        <v>2.0537469743030392E-3</v>
      </c>
      <c r="AC71" s="23">
        <v>4.8788079279810295E-3</v>
      </c>
      <c r="AD71" s="23">
        <v>7.8861220809486599E-3</v>
      </c>
      <c r="AE71" s="23">
        <v>9.8412304848171095E-3</v>
      </c>
      <c r="AF71" s="23">
        <v>2.7145380565792535E-2</v>
      </c>
      <c r="AG71" s="37">
        <v>0</v>
      </c>
      <c r="AH71" s="24"/>
    </row>
    <row r="72" spans="3:37" x14ac:dyDescent="0.2">
      <c r="C72" s="57"/>
      <c r="D72" t="s">
        <v>68</v>
      </c>
      <c r="E72" s="31">
        <v>0.27384570610039027</v>
      </c>
      <c r="F72" s="31">
        <v>0.11146552651948874</v>
      </c>
      <c r="G72" s="23">
        <v>0.2178624973225422</v>
      </c>
      <c r="H72" s="23">
        <v>9.7456086754563243E-2</v>
      </c>
      <c r="I72" s="37">
        <v>0.23349789051423436</v>
      </c>
      <c r="J72" s="23">
        <v>0.25107897541559682</v>
      </c>
      <c r="K72" s="23">
        <v>0.19913328646972236</v>
      </c>
      <c r="L72" s="31">
        <v>0.30055715770979258</v>
      </c>
      <c r="M72" s="37">
        <v>0.22398296105706844</v>
      </c>
      <c r="N72" s="23">
        <v>0.36892363544286416</v>
      </c>
      <c r="O72" s="23">
        <v>0.17471718949028617</v>
      </c>
      <c r="P72" s="31">
        <v>0.34490397158850961</v>
      </c>
      <c r="Q72" s="23">
        <v>0.42196905660316691</v>
      </c>
      <c r="R72" s="23">
        <v>0.39906977102244745</v>
      </c>
      <c r="S72" s="23">
        <v>0.28422902196732053</v>
      </c>
      <c r="T72" s="23">
        <v>0.21328462250737168</v>
      </c>
      <c r="U72" s="37">
        <v>0.12973598063694294</v>
      </c>
      <c r="V72" s="23">
        <v>0.2371823633692792</v>
      </c>
      <c r="W72" s="23">
        <v>0.27980227552852799</v>
      </c>
      <c r="X72" s="23">
        <v>0.28595325591301923</v>
      </c>
      <c r="Y72" s="23">
        <v>0.29899763588398348</v>
      </c>
      <c r="Z72" s="31">
        <v>0.26560970553480923</v>
      </c>
      <c r="AA72" s="23">
        <v>0.35187160761094366</v>
      </c>
      <c r="AB72" s="23">
        <v>0.28245244173191758</v>
      </c>
      <c r="AC72" s="23">
        <v>0.26191507247707063</v>
      </c>
      <c r="AD72" s="23">
        <v>0.23318935702666096</v>
      </c>
      <c r="AE72" s="23">
        <v>0.26628062809803188</v>
      </c>
      <c r="AF72" s="23">
        <v>0.29333737867294718</v>
      </c>
      <c r="AG72" s="37">
        <v>0.28763294454731664</v>
      </c>
      <c r="AH72" s="24"/>
    </row>
    <row r="73" spans="3:37" x14ac:dyDescent="0.2">
      <c r="C73" s="57"/>
      <c r="E73" s="31"/>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37"/>
      <c r="AH73" s="24"/>
    </row>
    <row r="74" spans="3:37" x14ac:dyDescent="0.2">
      <c r="C74" s="57"/>
      <c r="D74" t="s">
        <v>95</v>
      </c>
      <c r="E74" s="31">
        <v>0.33673172986435473</v>
      </c>
      <c r="F74" s="31">
        <v>0.49868521475263194</v>
      </c>
      <c r="G74" s="23">
        <v>0.23518578346215063</v>
      </c>
      <c r="H74" s="23">
        <v>0.66184077724888257</v>
      </c>
      <c r="I74" s="37">
        <v>0.31604259882198649</v>
      </c>
      <c r="J74" s="23">
        <v>0.26648527838399827</v>
      </c>
      <c r="K74" s="23">
        <v>0.4713216227490693</v>
      </c>
      <c r="L74" s="31">
        <v>0.29819971549959134</v>
      </c>
      <c r="M74" s="37">
        <v>0.40866013107484833</v>
      </c>
      <c r="N74" s="23">
        <v>0.27019240899804575</v>
      </c>
      <c r="O74" s="23">
        <v>0.40610581299106852</v>
      </c>
      <c r="P74" s="31">
        <v>0.21132990661630663</v>
      </c>
      <c r="Q74" s="23">
        <v>0.24248131986391991</v>
      </c>
      <c r="R74" s="23">
        <v>0.22086172648396779</v>
      </c>
      <c r="S74" s="23">
        <v>0.31441414674070306</v>
      </c>
      <c r="T74" s="23">
        <v>0.38700813720103988</v>
      </c>
      <c r="U74" s="37">
        <v>0.47830720883992739</v>
      </c>
      <c r="V74" s="23">
        <v>0.34157082128603244</v>
      </c>
      <c r="W74" s="23">
        <v>0.32147957764384727</v>
      </c>
      <c r="X74" s="23">
        <v>0.35659395582873266</v>
      </c>
      <c r="Y74" s="23">
        <v>0.33366491437397833</v>
      </c>
      <c r="Z74" s="31">
        <v>0.36429910503173962</v>
      </c>
      <c r="AA74" s="23">
        <v>0.27165097146710343</v>
      </c>
      <c r="AB74" s="23">
        <v>0.30591633896914411</v>
      </c>
      <c r="AC74" s="23">
        <v>0.38138031811923961</v>
      </c>
      <c r="AD74" s="23">
        <v>0.3762790120335095</v>
      </c>
      <c r="AE74" s="23">
        <v>0.32355884988846606</v>
      </c>
      <c r="AF74" s="23">
        <v>0.27577928509073246</v>
      </c>
      <c r="AG74" s="37">
        <v>0.29343048492590862</v>
      </c>
      <c r="AH74" s="24"/>
    </row>
    <row r="75" spans="3:37" x14ac:dyDescent="0.2">
      <c r="C75" s="58"/>
      <c r="D75" t="s">
        <v>96</v>
      </c>
      <c r="E75" s="34">
        <v>4.2704913254073405E-2</v>
      </c>
      <c r="F75" s="34">
        <v>3.3263783669485229E-2</v>
      </c>
      <c r="G75" s="35">
        <v>0.10229391498211142</v>
      </c>
      <c r="H75" s="35">
        <v>1.9610237243425775E-2</v>
      </c>
      <c r="I75" s="36">
        <v>6.7488570642281365E-2</v>
      </c>
      <c r="J75" s="35">
        <v>7.2152597427407067E-2</v>
      </c>
      <c r="K75" s="35">
        <v>2.2967221835031609E-2</v>
      </c>
      <c r="L75" s="34">
        <v>4.1786192481872875E-2</v>
      </c>
      <c r="M75" s="36">
        <v>4.4419905771144644E-2</v>
      </c>
      <c r="N75" s="35">
        <v>2.6115363073245534E-2</v>
      </c>
      <c r="O75" s="35">
        <v>6.0001224943095885E-2</v>
      </c>
      <c r="P75" s="34">
        <v>5.8623439497986235E-2</v>
      </c>
      <c r="Q75" s="35">
        <v>3.8120750840903508E-2</v>
      </c>
      <c r="R75" s="35">
        <v>3.7306851290561965E-2</v>
      </c>
      <c r="S75" s="35">
        <v>3.8055630239118787E-2</v>
      </c>
      <c r="T75" s="35">
        <v>4.2099321998896495E-2</v>
      </c>
      <c r="U75" s="36">
        <v>4.6218381570720293E-2</v>
      </c>
      <c r="V75" s="35">
        <v>5.3851688297375494E-2</v>
      </c>
      <c r="W75" s="35">
        <v>4.3989309350277228E-2</v>
      </c>
      <c r="X75" s="35">
        <v>3.0800009176091096E-2</v>
      </c>
      <c r="Y75" s="35">
        <v>3.9495007429472331E-2</v>
      </c>
      <c r="Z75" s="34">
        <v>4.1615930799353079E-2</v>
      </c>
      <c r="AA75" s="35">
        <v>3.9449791829909306E-2</v>
      </c>
      <c r="AB75" s="35">
        <v>5.4687765328182786E-2</v>
      </c>
      <c r="AC75" s="35">
        <v>2.7972415459895046E-2</v>
      </c>
      <c r="AD75" s="35">
        <v>4.407973468627098E-2</v>
      </c>
      <c r="AE75" s="35">
        <v>3.6182149463821797E-2</v>
      </c>
      <c r="AF75" s="35">
        <v>5.5780139109597969E-2</v>
      </c>
      <c r="AG75" s="36">
        <v>4.7790441044448899E-2</v>
      </c>
      <c r="AH75" s="24"/>
    </row>
    <row r="77" spans="3:37" x14ac:dyDescent="0.2">
      <c r="E77" s="23"/>
      <c r="F77" s="23"/>
      <c r="G77" s="23"/>
      <c r="H77" s="23"/>
      <c r="I77" s="23"/>
    </row>
    <row r="78" spans="3:37" x14ac:dyDescent="0.2">
      <c r="C78" t="s">
        <v>154</v>
      </c>
      <c r="E78" s="23"/>
      <c r="F78" s="23"/>
      <c r="G78" s="23"/>
      <c r="H78" s="23"/>
      <c r="I78" s="23"/>
    </row>
    <row r="79" spans="3:37" x14ac:dyDescent="0.2">
      <c r="C79" s="4" t="s">
        <v>162</v>
      </c>
    </row>
    <row r="81" spans="3:7" x14ac:dyDescent="0.2">
      <c r="C81" s="59" t="s">
        <v>155</v>
      </c>
      <c r="D81" t="s">
        <v>156</v>
      </c>
      <c r="G81" s="4"/>
    </row>
    <row r="82" spans="3:7" x14ac:dyDescent="0.2">
      <c r="C82" s="60"/>
      <c r="D82" t="s">
        <v>157</v>
      </c>
    </row>
    <row r="83" spans="3:7" x14ac:dyDescent="0.2">
      <c r="C83" s="60"/>
      <c r="D83" t="s">
        <v>158</v>
      </c>
    </row>
    <row r="84" spans="3:7" x14ac:dyDescent="0.2">
      <c r="C84" s="60"/>
      <c r="D84" t="s">
        <v>159</v>
      </c>
    </row>
    <row r="85" spans="3:7" x14ac:dyDescent="0.2">
      <c r="C85" s="61"/>
      <c r="D85" t="s">
        <v>68</v>
      </c>
    </row>
    <row r="87" spans="3:7" ht="12.75" customHeight="1" x14ac:dyDescent="0.2">
      <c r="C87" s="56" t="s">
        <v>160</v>
      </c>
      <c r="D87" t="s">
        <v>66</v>
      </c>
    </row>
    <row r="88" spans="3:7" x14ac:dyDescent="0.2">
      <c r="C88" s="57"/>
      <c r="D88" t="s">
        <v>67</v>
      </c>
    </row>
    <row r="89" spans="3:7" x14ac:dyDescent="0.2">
      <c r="C89" s="57"/>
      <c r="D89" t="s">
        <v>56</v>
      </c>
    </row>
    <row r="90" spans="3:7" x14ac:dyDescent="0.2">
      <c r="C90" s="57"/>
      <c r="D90" t="s">
        <v>49</v>
      </c>
    </row>
    <row r="91" spans="3:7" x14ac:dyDescent="0.2">
      <c r="C91" s="57"/>
      <c r="D91" t="s">
        <v>57</v>
      </c>
    </row>
    <row r="92" spans="3:7" x14ac:dyDescent="0.2">
      <c r="C92" s="57"/>
      <c r="D92" t="s">
        <v>79</v>
      </c>
    </row>
    <row r="93" spans="3:7" x14ac:dyDescent="0.2">
      <c r="C93" s="57"/>
      <c r="D93" t="s">
        <v>52</v>
      </c>
    </row>
    <row r="94" spans="3:7" x14ac:dyDescent="0.2">
      <c r="C94" s="57"/>
      <c r="D94" s="4" t="s">
        <v>161</v>
      </c>
    </row>
    <row r="95" spans="3:7" x14ac:dyDescent="0.2">
      <c r="C95" s="58"/>
      <c r="D95" t="s">
        <v>50</v>
      </c>
    </row>
  </sheetData>
  <mergeCells count="16">
    <mergeCell ref="C81:C85"/>
    <mergeCell ref="C87:C95"/>
    <mergeCell ref="C67:C75"/>
    <mergeCell ref="L19:M19"/>
    <mergeCell ref="J19:K19"/>
    <mergeCell ref="Z19:AG19"/>
    <mergeCell ref="V19:Y19"/>
    <mergeCell ref="P19:U19"/>
    <mergeCell ref="N19:O19"/>
    <mergeCell ref="F19:I19"/>
    <mergeCell ref="E19:E20"/>
    <mergeCell ref="C58:C65"/>
    <mergeCell ref="C48:C56"/>
    <mergeCell ref="C38:C46"/>
    <mergeCell ref="C32:C36"/>
    <mergeCell ref="C24:C30"/>
  </mergeCells>
  <hyperlinks>
    <hyperlink ref="C14" r:id="rId1" xr:uid="{6CE6B116-D49F-4C5E-80B2-1EB1EA26055C}"/>
    <hyperlink ref="C17" r:id="rId2" xr:uid="{D7057DCC-841E-477E-9262-902ED376206A}"/>
    <hyperlink ref="C13" r:id="rId3" xr:uid="{1BA0C180-1DAF-43CF-AB45-AD56B3B48396}"/>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5747F-A6E8-4A0F-8884-74ED6B33B443}">
  <sheetPr codeName="Sheet2"/>
  <dimension ref="B1:T653"/>
  <sheetViews>
    <sheetView tabSelected="1" workbookViewId="0">
      <selection activeCell="T16" sqref="T16"/>
    </sheetView>
  </sheetViews>
  <sheetFormatPr defaultRowHeight="12.75" x14ac:dyDescent="0.2"/>
  <cols>
    <col min="2" max="2" width="29.28515625" bestFit="1" customWidth="1"/>
    <col min="3" max="3" width="11.7109375" customWidth="1"/>
    <col min="4" max="4" width="10" customWidth="1"/>
    <col min="5" max="5" width="10.5703125" customWidth="1"/>
    <col min="11" max="11" width="10.5703125" customWidth="1"/>
    <col min="12" max="13" width="9.42578125" customWidth="1"/>
    <col min="19" max="19" width="20.42578125" customWidth="1"/>
    <col min="20" max="20" width="16" customWidth="1"/>
  </cols>
  <sheetData>
    <row r="1" spans="2:18" s="11" customFormat="1" x14ac:dyDescent="0.2"/>
    <row r="2" spans="2:18" s="11" customFormat="1" x14ac:dyDescent="0.2"/>
    <row r="3" spans="2:18" s="11" customFormat="1" x14ac:dyDescent="0.2"/>
    <row r="4" spans="2:18" s="11" customFormat="1" x14ac:dyDescent="0.2"/>
    <row r="7" spans="2:18" x14ac:dyDescent="0.2">
      <c r="B7" s="4" t="s">
        <v>97</v>
      </c>
    </row>
    <row r="8" spans="2:18" x14ac:dyDescent="0.2">
      <c r="B8" s="4" t="s">
        <v>53</v>
      </c>
    </row>
    <row r="9" spans="2:18" x14ac:dyDescent="0.2">
      <c r="B9" s="4" t="s">
        <v>72</v>
      </c>
    </row>
    <row r="10" spans="2:18" x14ac:dyDescent="0.2">
      <c r="B10" s="4"/>
    </row>
    <row r="11" spans="2:18" x14ac:dyDescent="0.2">
      <c r="B11" s="4" t="s">
        <v>54</v>
      </c>
    </row>
    <row r="12" spans="2:18" x14ac:dyDescent="0.2">
      <c r="D12" s="26"/>
      <c r="E12" s="26"/>
      <c r="F12" s="26"/>
      <c r="G12" s="26"/>
      <c r="H12" s="26"/>
      <c r="I12" s="26"/>
      <c r="J12" s="26"/>
      <c r="K12" s="26"/>
    </row>
    <row r="13" spans="2:18" x14ac:dyDescent="0.2">
      <c r="B13" s="4" t="s">
        <v>142</v>
      </c>
      <c r="D13" s="26"/>
      <c r="E13" s="26"/>
      <c r="F13" s="26"/>
      <c r="G13" s="26"/>
      <c r="H13" s="26"/>
      <c r="I13" s="26"/>
      <c r="J13" s="26"/>
      <c r="K13" s="26"/>
    </row>
    <row r="14" spans="2:18" x14ac:dyDescent="0.2">
      <c r="B14" s="4"/>
      <c r="D14" s="26"/>
      <c r="E14" s="26"/>
      <c r="F14" s="26"/>
      <c r="G14" s="26"/>
      <c r="H14" s="26"/>
      <c r="I14" s="26"/>
      <c r="J14" s="26"/>
      <c r="K14" s="26"/>
    </row>
    <row r="15" spans="2:18" x14ac:dyDescent="0.2">
      <c r="C15" s="47" t="s">
        <v>41</v>
      </c>
      <c r="D15" s="25" t="s">
        <v>146</v>
      </c>
      <c r="E15" s="19" t="s">
        <v>147</v>
      </c>
      <c r="F15" s="25" t="s">
        <v>148</v>
      </c>
      <c r="G15" s="25" t="s">
        <v>149</v>
      </c>
      <c r="H15" s="25" t="s">
        <v>150</v>
      </c>
      <c r="I15" s="25" t="s">
        <v>151</v>
      </c>
      <c r="J15" s="25" t="s">
        <v>51</v>
      </c>
      <c r="L15" s="28" t="s">
        <v>99</v>
      </c>
      <c r="M15" s="47" t="s">
        <v>1</v>
      </c>
      <c r="N15" s="47" t="s">
        <v>2</v>
      </c>
      <c r="O15" s="47" t="s">
        <v>3</v>
      </c>
      <c r="P15" s="47" t="s">
        <v>42</v>
      </c>
      <c r="Q15" s="47" t="s">
        <v>6</v>
      </c>
      <c r="R15" s="47" t="s">
        <v>71</v>
      </c>
    </row>
    <row r="16" spans="2:18" x14ac:dyDescent="0.2">
      <c r="B16" s="3" t="s">
        <v>143</v>
      </c>
      <c r="C16" s="19">
        <f t="array" ref="C16">SUM(C22:C53)</f>
        <v>17488365</v>
      </c>
      <c r="D16" s="29">
        <v>0.2485224678161039</v>
      </c>
      <c r="E16" s="29">
        <v>0.1779337580324096</v>
      </c>
      <c r="F16" s="29">
        <v>0.17413041871629314</v>
      </c>
      <c r="G16" s="29">
        <v>0.25084255190225746</v>
      </c>
      <c r="H16" s="29">
        <v>6.9579277600383252E-2</v>
      </c>
      <c r="I16" s="29">
        <v>7.8991525932552528E-2</v>
      </c>
      <c r="J16" s="29">
        <v>0.40302520506647599</v>
      </c>
      <c r="K16" s="30"/>
      <c r="L16" s="19">
        <f t="array" ref="L16">SUM(L22:L53)</f>
        <v>2247</v>
      </c>
      <c r="M16" s="47">
        <f t="array" ref="M16:R16">_xll.ColumnSum(M22:R53)</f>
        <v>688</v>
      </c>
      <c r="N16" s="47">
        <v>285</v>
      </c>
      <c r="O16" s="47">
        <v>401</v>
      </c>
      <c r="P16" s="47">
        <v>697</v>
      </c>
      <c r="Q16" s="47">
        <v>44</v>
      </c>
      <c r="R16" s="47">
        <v>132</v>
      </c>
    </row>
    <row r="17" spans="2:20" x14ac:dyDescent="0.2">
      <c r="B17" t="s">
        <v>144</v>
      </c>
      <c r="C17" s="19">
        <v>11869220</v>
      </c>
      <c r="D17" s="25">
        <v>0.25692527014106475</v>
      </c>
      <c r="E17" s="25">
        <v>0.19799723080384299</v>
      </c>
      <c r="F17" s="25">
        <v>0.15951540102352091</v>
      </c>
      <c r="G17" s="25">
        <v>0.2537034378961795</v>
      </c>
      <c r="H17" s="25">
        <v>6.4680427288434053E-2</v>
      </c>
      <c r="I17" s="25">
        <v>6.7178232846957703E-2</v>
      </c>
      <c r="J17" s="25">
        <v>0.37003397362002977</v>
      </c>
      <c r="L17" s="19">
        <v>1648</v>
      </c>
      <c r="M17" s="19">
        <v>548</v>
      </c>
      <c r="N17" s="19">
        <v>252</v>
      </c>
      <c r="O17" s="19">
        <v>270</v>
      </c>
      <c r="P17" s="19">
        <v>474</v>
      </c>
      <c r="Q17" s="19">
        <v>27</v>
      </c>
      <c r="R17" s="19">
        <v>77</v>
      </c>
    </row>
    <row r="18" spans="2:20" x14ac:dyDescent="0.2">
      <c r="B18" t="s">
        <v>145</v>
      </c>
      <c r="C18" s="19">
        <v>5619145</v>
      </c>
      <c r="D18" s="25">
        <v>0.23462866716847258</v>
      </c>
      <c r="E18" s="25">
        <v>0.14475936213273613</v>
      </c>
      <c r="F18" s="25">
        <v>0.1982959452122218</v>
      </c>
      <c r="G18" s="25">
        <v>0.2461121562455944</v>
      </c>
      <c r="H18" s="25">
        <v>7.7679390756177261E-2</v>
      </c>
      <c r="I18" s="25">
        <v>9.8524478484797909E-2</v>
      </c>
      <c r="J18" s="25">
        <v>0.47271199622576954</v>
      </c>
      <c r="L18" s="19">
        <v>599</v>
      </c>
      <c r="M18" s="19">
        <v>140</v>
      </c>
      <c r="N18" s="19">
        <v>33</v>
      </c>
      <c r="O18" s="19">
        <v>131</v>
      </c>
      <c r="P18" s="19">
        <v>223</v>
      </c>
      <c r="Q18" s="19">
        <v>17</v>
      </c>
      <c r="R18" s="19">
        <v>55</v>
      </c>
    </row>
    <row r="20" spans="2:20" x14ac:dyDescent="0.2">
      <c r="D20" s="26"/>
    </row>
    <row r="21" spans="2:20" ht="26.25" customHeight="1" x14ac:dyDescent="0.2">
      <c r="B21" s="3" t="s">
        <v>98</v>
      </c>
      <c r="C21" s="47" t="s">
        <v>41</v>
      </c>
      <c r="D21" s="47" t="s">
        <v>146</v>
      </c>
      <c r="E21" s="47" t="s">
        <v>147</v>
      </c>
      <c r="F21" s="47" t="s">
        <v>148</v>
      </c>
      <c r="G21" s="47" t="s">
        <v>149</v>
      </c>
      <c r="H21" s="47" t="s">
        <v>150</v>
      </c>
      <c r="I21" s="47" t="s">
        <v>151</v>
      </c>
      <c r="J21" s="47" t="s">
        <v>51</v>
      </c>
      <c r="K21" s="47" t="s">
        <v>75</v>
      </c>
      <c r="L21" t="s">
        <v>99</v>
      </c>
      <c r="M21" s="47" t="s">
        <v>1</v>
      </c>
      <c r="N21" s="47" t="s">
        <v>2</v>
      </c>
      <c r="O21" s="47" t="s">
        <v>3</v>
      </c>
      <c r="P21" s="47" t="s">
        <v>42</v>
      </c>
      <c r="Q21" s="47" t="s">
        <v>6</v>
      </c>
      <c r="R21" s="47" t="s">
        <v>71</v>
      </c>
      <c r="S21" t="s">
        <v>100</v>
      </c>
      <c r="T21" t="s">
        <v>101</v>
      </c>
    </row>
    <row r="22" spans="2:20" x14ac:dyDescent="0.2">
      <c r="B22" t="s">
        <v>102</v>
      </c>
      <c r="C22" s="27">
        <v>409407</v>
      </c>
      <c r="D22" s="23">
        <v>0.29470231486882709</v>
      </c>
      <c r="E22" s="23">
        <v>0.15922510916991409</v>
      </c>
      <c r="F22" s="23">
        <v>0.21728192755390366</v>
      </c>
      <c r="G22" s="23">
        <v>0.20547636552793336</v>
      </c>
      <c r="H22" s="23">
        <v>5.8351169962437659E-2</v>
      </c>
      <c r="I22" s="23">
        <v>6.4963112916984297E-2</v>
      </c>
      <c r="J22" s="23">
        <v>0.38541569288812827</v>
      </c>
      <c r="K22" s="47" t="s">
        <v>76</v>
      </c>
      <c r="L22" s="19">
        <v>97</v>
      </c>
      <c r="M22" s="19">
        <v>59</v>
      </c>
      <c r="N22" s="19">
        <v>11</v>
      </c>
      <c r="O22" s="19">
        <v>19</v>
      </c>
      <c r="P22" s="19">
        <v>4</v>
      </c>
      <c r="Q22" s="19">
        <v>0</v>
      </c>
      <c r="R22" s="19">
        <v>4</v>
      </c>
      <c r="S22" t="s">
        <v>1</v>
      </c>
      <c r="T22" t="s">
        <v>1</v>
      </c>
    </row>
    <row r="23" spans="2:20" x14ac:dyDescent="0.2">
      <c r="B23" t="s">
        <v>103</v>
      </c>
      <c r="C23" s="27">
        <v>490716</v>
      </c>
      <c r="D23" s="23">
        <v>0.25628178597587925</v>
      </c>
      <c r="E23" s="23">
        <v>0.16401236947393805</v>
      </c>
      <c r="F23" s="23">
        <v>0.26417725279309123</v>
      </c>
      <c r="G23" s="23">
        <v>0.18815251539399472</v>
      </c>
      <c r="H23" s="23">
        <v>7.6500870106568114E-2</v>
      </c>
      <c r="I23" s="23">
        <v>5.087520625652852E-2</v>
      </c>
      <c r="J23" s="23">
        <v>0.37546808751552385</v>
      </c>
      <c r="K23" s="47" t="s">
        <v>76</v>
      </c>
      <c r="L23" s="19">
        <v>61</v>
      </c>
      <c r="M23" s="19">
        <v>20</v>
      </c>
      <c r="N23" s="19">
        <v>6</v>
      </c>
      <c r="O23" s="19">
        <v>24</v>
      </c>
      <c r="P23" s="19">
        <v>6</v>
      </c>
      <c r="Q23" s="19">
        <v>1</v>
      </c>
      <c r="R23" s="19">
        <v>4</v>
      </c>
      <c r="S23" t="s">
        <v>104</v>
      </c>
      <c r="T23" t="s">
        <v>105</v>
      </c>
    </row>
    <row r="24" spans="2:20" x14ac:dyDescent="0.2">
      <c r="B24" t="s">
        <v>106</v>
      </c>
      <c r="C24" s="27">
        <v>441566</v>
      </c>
      <c r="D24" s="23">
        <v>0.19384690854030842</v>
      </c>
      <c r="E24" s="23">
        <v>0.15509621047381852</v>
      </c>
      <c r="F24" s="23">
        <v>0.20933663643748898</v>
      </c>
      <c r="G24" s="23">
        <v>0.21496338409658117</v>
      </c>
      <c r="H24" s="23">
        <v>5.6163949091718519E-2</v>
      </c>
      <c r="I24" s="23">
        <v>0.17059291136008431</v>
      </c>
      <c r="J24" s="23">
        <v>0.40336298084861466</v>
      </c>
      <c r="K24" s="47" t="s">
        <v>76</v>
      </c>
      <c r="L24" s="19">
        <v>87</v>
      </c>
      <c r="M24" s="19">
        <v>16</v>
      </c>
      <c r="N24" s="19">
        <v>12</v>
      </c>
      <c r="O24" s="19">
        <v>25</v>
      </c>
      <c r="P24" s="19">
        <v>13</v>
      </c>
      <c r="Q24" s="19">
        <v>1</v>
      </c>
      <c r="R24" s="19">
        <v>20</v>
      </c>
      <c r="S24" t="s">
        <v>104</v>
      </c>
      <c r="T24" t="s">
        <v>107</v>
      </c>
    </row>
    <row r="25" spans="2:20" x14ac:dyDescent="0.2">
      <c r="B25" t="s">
        <v>108</v>
      </c>
      <c r="C25" s="27">
        <v>621349</v>
      </c>
      <c r="D25" s="23">
        <v>0.25344627107836432</v>
      </c>
      <c r="E25" s="23">
        <v>0.25753376016362733</v>
      </c>
      <c r="F25" s="23">
        <v>9.1640721959645163E-2</v>
      </c>
      <c r="G25" s="23">
        <v>0.29790478942138915</v>
      </c>
      <c r="H25" s="23">
        <v>6.4065176430251905E-2</v>
      </c>
      <c r="I25" s="23">
        <v>3.5409280946722119E-2</v>
      </c>
      <c r="J25" s="23">
        <v>0.36005453291772227</v>
      </c>
      <c r="K25" s="47" t="s">
        <v>76</v>
      </c>
      <c r="L25" s="19">
        <v>64</v>
      </c>
      <c r="M25" s="19">
        <v>15</v>
      </c>
      <c r="N25" s="19">
        <v>12</v>
      </c>
      <c r="O25" s="19">
        <v>1</v>
      </c>
      <c r="P25" s="19">
        <v>36</v>
      </c>
      <c r="Q25" s="19">
        <v>0</v>
      </c>
      <c r="R25" s="19">
        <v>0</v>
      </c>
      <c r="S25" t="s">
        <v>42</v>
      </c>
      <c r="T25" t="s">
        <v>1</v>
      </c>
    </row>
    <row r="26" spans="2:20" x14ac:dyDescent="0.2">
      <c r="B26" t="s">
        <v>109</v>
      </c>
      <c r="C26" s="27">
        <v>624387</v>
      </c>
      <c r="D26" s="23">
        <v>0.24046406755406233</v>
      </c>
      <c r="E26" s="23">
        <v>0.1430220557012859</v>
      </c>
      <c r="F26" s="23">
        <v>0.23693751763807638</v>
      </c>
      <c r="G26" s="23">
        <v>0.21847375594856155</v>
      </c>
      <c r="H26" s="23">
        <v>7.1063965643361857E-2</v>
      </c>
      <c r="I26" s="23">
        <v>9.0038637514651979E-2</v>
      </c>
      <c r="J26" s="23">
        <v>0.39129295975595813</v>
      </c>
      <c r="K26" s="47" t="s">
        <v>76</v>
      </c>
      <c r="L26" s="19">
        <v>60</v>
      </c>
      <c r="M26" s="19">
        <v>20</v>
      </c>
      <c r="N26" s="19">
        <v>8</v>
      </c>
      <c r="O26" s="19">
        <v>17</v>
      </c>
      <c r="P26" s="19">
        <v>9</v>
      </c>
      <c r="Q26" s="19">
        <v>2</v>
      </c>
      <c r="R26" s="19">
        <v>4</v>
      </c>
      <c r="S26" t="s">
        <v>110</v>
      </c>
      <c r="T26" t="s">
        <v>1</v>
      </c>
    </row>
    <row r="27" spans="2:20" x14ac:dyDescent="0.2">
      <c r="B27" t="s">
        <v>111</v>
      </c>
      <c r="C27" s="27">
        <v>216919</v>
      </c>
      <c r="D27" s="23">
        <v>0.16228891345540533</v>
      </c>
      <c r="E27" s="23">
        <v>0.28266755832073948</v>
      </c>
      <c r="F27" s="23">
        <v>6.1398441270058425E-2</v>
      </c>
      <c r="G27" s="23">
        <v>0.32766102651749673</v>
      </c>
      <c r="H27" s="23">
        <v>5.8951357203548958E-2</v>
      </c>
      <c r="I27" s="23">
        <v>0.10703270323275102</v>
      </c>
      <c r="J27" s="23">
        <v>0.30793543868517326</v>
      </c>
      <c r="K27" s="47" t="s">
        <v>76</v>
      </c>
      <c r="L27" s="19">
        <v>55</v>
      </c>
      <c r="M27" s="19">
        <v>5</v>
      </c>
      <c r="N27" s="19">
        <v>13</v>
      </c>
      <c r="O27" s="19">
        <v>0</v>
      </c>
      <c r="P27" s="19">
        <v>32</v>
      </c>
      <c r="Q27" s="19">
        <v>0</v>
      </c>
      <c r="R27" s="19">
        <v>5</v>
      </c>
      <c r="S27" t="s">
        <v>42</v>
      </c>
      <c r="T27" s="4" t="s">
        <v>2</v>
      </c>
    </row>
    <row r="28" spans="2:20" x14ac:dyDescent="0.2">
      <c r="B28" t="s">
        <v>112</v>
      </c>
      <c r="C28" s="27">
        <v>391574</v>
      </c>
      <c r="D28" s="23">
        <v>0.13201273690494453</v>
      </c>
      <c r="E28" s="23">
        <v>0.27327867644328763</v>
      </c>
      <c r="F28" s="23">
        <v>0.10734445612854157</v>
      </c>
      <c r="G28" s="23">
        <v>0.32015246857875468</v>
      </c>
      <c r="H28" s="23">
        <v>5.1693525966679719E-2</v>
      </c>
      <c r="I28" s="23">
        <v>0.1155181359777918</v>
      </c>
      <c r="J28" s="23">
        <v>0.33334652162032385</v>
      </c>
      <c r="K28" s="47" t="s">
        <v>76</v>
      </c>
      <c r="L28" s="19">
        <v>98</v>
      </c>
      <c r="M28" s="19">
        <v>4</v>
      </c>
      <c r="N28" s="19">
        <v>15</v>
      </c>
      <c r="O28" s="19">
        <v>9</v>
      </c>
      <c r="P28" s="19">
        <v>70</v>
      </c>
      <c r="Q28" s="19">
        <v>0</v>
      </c>
      <c r="R28" s="19">
        <v>0</v>
      </c>
      <c r="S28" t="s">
        <v>42</v>
      </c>
      <c r="T28" t="s">
        <v>113</v>
      </c>
    </row>
    <row r="29" spans="2:20" x14ac:dyDescent="0.2">
      <c r="B29" t="s">
        <v>117</v>
      </c>
      <c r="C29" s="27">
        <v>485812</v>
      </c>
      <c r="D29" s="23">
        <v>0.26806579530208158</v>
      </c>
      <c r="E29" s="23">
        <v>0.16034283273292452</v>
      </c>
      <c r="F29" s="23">
        <v>0.26246902854826459</v>
      </c>
      <c r="G29" s="23">
        <v>0.19162895388303355</v>
      </c>
      <c r="H29" s="23">
        <v>8.4319629254540604E-2</v>
      </c>
      <c r="I29" s="23">
        <v>3.3173760279155036E-2</v>
      </c>
      <c r="J29" s="23">
        <v>0.38649240073561564</v>
      </c>
      <c r="K29" s="47" t="s">
        <v>76</v>
      </c>
      <c r="L29" s="19">
        <v>55</v>
      </c>
      <c r="M29" s="19">
        <v>15</v>
      </c>
      <c r="N29" s="19">
        <v>5</v>
      </c>
      <c r="O29" s="19">
        <v>22</v>
      </c>
      <c r="P29" s="19">
        <v>10</v>
      </c>
      <c r="Q29" s="19">
        <v>3</v>
      </c>
      <c r="R29" s="19">
        <v>0</v>
      </c>
      <c r="S29" t="s">
        <v>104</v>
      </c>
      <c r="T29" t="s">
        <v>107</v>
      </c>
    </row>
    <row r="30" spans="2:20" x14ac:dyDescent="0.2">
      <c r="B30" t="s">
        <v>119</v>
      </c>
      <c r="C30" s="27">
        <v>871275</v>
      </c>
      <c r="D30" s="23">
        <v>0.2707385731075212</v>
      </c>
      <c r="E30" s="23">
        <v>0.20470204873196782</v>
      </c>
      <c r="F30" s="23">
        <v>0.22154923474445709</v>
      </c>
      <c r="G30" s="23">
        <v>0.21227327027459353</v>
      </c>
      <c r="H30" s="23">
        <v>6.384109495463261E-2</v>
      </c>
      <c r="I30" s="23">
        <v>2.6895778186827805E-2</v>
      </c>
      <c r="J30" s="23">
        <v>0.37554715873892919</v>
      </c>
      <c r="K30" s="47" t="s">
        <v>76</v>
      </c>
      <c r="L30" s="19">
        <v>78</v>
      </c>
      <c r="M30" s="19">
        <v>34</v>
      </c>
      <c r="N30" s="19">
        <v>18</v>
      </c>
      <c r="O30" s="19">
        <v>22</v>
      </c>
      <c r="P30" s="19">
        <v>3</v>
      </c>
      <c r="Q30" s="19">
        <v>1</v>
      </c>
      <c r="R30" s="19">
        <v>0</v>
      </c>
      <c r="S30" t="s">
        <v>110</v>
      </c>
      <c r="T30" t="s">
        <v>1</v>
      </c>
    </row>
    <row r="31" spans="2:20" x14ac:dyDescent="0.2">
      <c r="B31" t="s">
        <v>123</v>
      </c>
      <c r="C31" s="27">
        <v>1154272</v>
      </c>
      <c r="D31" s="23">
        <v>0.27031864903474018</v>
      </c>
      <c r="E31" s="23">
        <v>0.18805311131569349</v>
      </c>
      <c r="F31" s="23">
        <v>0.12341493381251713</v>
      </c>
      <c r="G31" s="23">
        <v>0.28798398152910526</v>
      </c>
      <c r="H31" s="23">
        <v>8.4380346822015867E-2</v>
      </c>
      <c r="I31" s="23">
        <v>4.5848977485928054E-2</v>
      </c>
      <c r="J31" s="23">
        <v>0.35796541882658506</v>
      </c>
      <c r="K31" s="47" t="s">
        <v>76</v>
      </c>
      <c r="L31" s="19">
        <v>81</v>
      </c>
      <c r="M31" s="19">
        <v>25</v>
      </c>
      <c r="N31" s="19">
        <v>3</v>
      </c>
      <c r="O31" s="19">
        <v>9</v>
      </c>
      <c r="P31" s="19">
        <v>41</v>
      </c>
      <c r="Q31" s="19">
        <v>2</v>
      </c>
      <c r="R31" s="19">
        <v>1</v>
      </c>
      <c r="S31" t="s">
        <v>42</v>
      </c>
      <c r="T31" t="s">
        <v>1</v>
      </c>
    </row>
    <row r="32" spans="2:20" x14ac:dyDescent="0.2">
      <c r="B32" t="s">
        <v>124</v>
      </c>
      <c r="C32" s="27">
        <v>916894</v>
      </c>
      <c r="D32" s="23">
        <v>0.22883593784443851</v>
      </c>
      <c r="E32" s="23">
        <v>0.26625244223150468</v>
      </c>
      <c r="F32" s="23">
        <v>9.2796610712886085E-2</v>
      </c>
      <c r="G32" s="23">
        <v>0.29003229544171044</v>
      </c>
      <c r="H32" s="23">
        <v>6.6048175871702586E-2</v>
      </c>
      <c r="I32" s="23">
        <v>5.6034537897757745E-2</v>
      </c>
      <c r="J32" s="23">
        <v>0.34369467790124408</v>
      </c>
      <c r="K32" s="47" t="s">
        <v>76</v>
      </c>
      <c r="L32" s="19">
        <v>90</v>
      </c>
      <c r="M32" s="19">
        <v>25</v>
      </c>
      <c r="N32" s="19">
        <v>21</v>
      </c>
      <c r="O32" s="19">
        <v>1</v>
      </c>
      <c r="P32" s="19">
        <v>39</v>
      </c>
      <c r="Q32" s="19">
        <v>2</v>
      </c>
      <c r="R32" s="19">
        <v>2</v>
      </c>
      <c r="S32" t="s">
        <v>116</v>
      </c>
      <c r="T32" t="s">
        <v>1</v>
      </c>
    </row>
    <row r="33" spans="2:20" x14ac:dyDescent="0.2">
      <c r="B33" t="s">
        <v>125</v>
      </c>
      <c r="C33" s="27">
        <v>536145</v>
      </c>
      <c r="D33" s="23">
        <v>0.32265969615129814</v>
      </c>
      <c r="E33" s="23">
        <v>0.19360448641297101</v>
      </c>
      <c r="F33" s="23">
        <v>0.13156696873229379</v>
      </c>
      <c r="G33" s="23">
        <v>0.26238175894542021</v>
      </c>
      <c r="H33" s="23">
        <v>6.1996701728481395E-2</v>
      </c>
      <c r="I33" s="23">
        <v>2.7790388029535536E-2</v>
      </c>
      <c r="J33" s="23">
        <v>0.36285954920215568</v>
      </c>
      <c r="K33" s="47" t="s">
        <v>76</v>
      </c>
      <c r="L33" s="19">
        <v>55</v>
      </c>
      <c r="M33" s="19">
        <v>37</v>
      </c>
      <c r="N33" s="19">
        <v>5</v>
      </c>
      <c r="O33" s="19">
        <v>4</v>
      </c>
      <c r="P33" s="19">
        <v>9</v>
      </c>
      <c r="Q33" s="19">
        <v>0</v>
      </c>
      <c r="R33" s="19">
        <v>0</v>
      </c>
      <c r="S33" t="s">
        <v>1</v>
      </c>
      <c r="T33" t="s">
        <v>1</v>
      </c>
    </row>
    <row r="34" spans="2:20" x14ac:dyDescent="0.2">
      <c r="B34" t="s">
        <v>126</v>
      </c>
      <c r="C34" s="27">
        <v>568592</v>
      </c>
      <c r="D34" s="23">
        <v>0.29308157055337813</v>
      </c>
      <c r="E34" s="23">
        <v>0.1495150098824308</v>
      </c>
      <c r="F34" s="23">
        <v>7.0782413176713396E-2</v>
      </c>
      <c r="G34" s="23">
        <v>0.31089585341704273</v>
      </c>
      <c r="H34" s="23">
        <v>3.6864669581466253E-2</v>
      </c>
      <c r="I34" s="23">
        <v>0.13886048338896867</v>
      </c>
      <c r="J34" s="23">
        <v>0.37423627055905451</v>
      </c>
      <c r="K34" s="47" t="s">
        <v>76</v>
      </c>
      <c r="L34" s="19">
        <v>70</v>
      </c>
      <c r="M34" s="19">
        <v>28</v>
      </c>
      <c r="N34" s="19">
        <v>4</v>
      </c>
      <c r="O34" s="19">
        <v>1</v>
      </c>
      <c r="P34" s="19">
        <v>28</v>
      </c>
      <c r="Q34" s="19">
        <v>0</v>
      </c>
      <c r="R34" s="19">
        <v>9</v>
      </c>
      <c r="S34" t="s">
        <v>110</v>
      </c>
      <c r="T34" t="s">
        <v>1</v>
      </c>
    </row>
    <row r="35" spans="2:20" x14ac:dyDescent="0.2">
      <c r="B35" t="s">
        <v>128</v>
      </c>
      <c r="C35" s="27">
        <v>252498</v>
      </c>
      <c r="D35" s="23">
        <v>0.27037008716029642</v>
      </c>
      <c r="E35" s="23">
        <v>0.25119939873788277</v>
      </c>
      <c r="F35" s="23">
        <v>7.4765355910175038E-2</v>
      </c>
      <c r="G35" s="23">
        <v>0.2940329877928638</v>
      </c>
      <c r="H35" s="23">
        <v>7.5743102582076727E-2</v>
      </c>
      <c r="I35" s="23">
        <v>3.3889067816705309E-2</v>
      </c>
      <c r="J35" s="23">
        <v>0.35077860215707246</v>
      </c>
      <c r="K35" s="47" t="s">
        <v>76</v>
      </c>
      <c r="L35" s="19">
        <v>68</v>
      </c>
      <c r="M35" s="19">
        <v>27</v>
      </c>
      <c r="N35" s="19">
        <v>20</v>
      </c>
      <c r="O35" s="19">
        <v>0</v>
      </c>
      <c r="P35" s="19">
        <v>19</v>
      </c>
      <c r="Q35" s="19">
        <v>2</v>
      </c>
      <c r="R35" s="19">
        <v>0</v>
      </c>
      <c r="S35" t="s">
        <v>110</v>
      </c>
      <c r="T35" t="s">
        <v>1</v>
      </c>
    </row>
    <row r="36" spans="2:20" x14ac:dyDescent="0.2">
      <c r="B36" t="s">
        <v>129</v>
      </c>
      <c r="C36" s="27">
        <v>254815</v>
      </c>
      <c r="D36" s="23">
        <v>0.23991046220361142</v>
      </c>
      <c r="E36" s="23">
        <v>0.26399502052064167</v>
      </c>
      <c r="F36" s="23">
        <v>9.6151247189044511E-2</v>
      </c>
      <c r="G36" s="23">
        <v>0.23968969588348607</v>
      </c>
      <c r="H36" s="23">
        <v>4.9364155486071808E-2</v>
      </c>
      <c r="I36" s="23">
        <v>0.11088941871714449</v>
      </c>
      <c r="J36" s="23">
        <v>0.38222779227376413</v>
      </c>
      <c r="K36" s="47" t="s">
        <v>76</v>
      </c>
      <c r="L36" s="19">
        <v>69</v>
      </c>
      <c r="M36" s="19">
        <v>22</v>
      </c>
      <c r="N36" s="19">
        <v>16</v>
      </c>
      <c r="O36" s="19">
        <v>2</v>
      </c>
      <c r="P36" s="19">
        <v>23</v>
      </c>
      <c r="Q36" s="19">
        <v>1</v>
      </c>
      <c r="R36" s="19">
        <v>5</v>
      </c>
      <c r="S36" t="s">
        <v>116</v>
      </c>
      <c r="T36" t="s">
        <v>107</v>
      </c>
    </row>
    <row r="37" spans="2:20" x14ac:dyDescent="0.2">
      <c r="B37" t="s">
        <v>130</v>
      </c>
      <c r="C37" s="27">
        <v>620074</v>
      </c>
      <c r="D37" s="23">
        <v>0.21615908782382512</v>
      </c>
      <c r="E37" s="23">
        <v>0.2368847294676095</v>
      </c>
      <c r="F37" s="23">
        <v>7.3769690545536615E-2</v>
      </c>
      <c r="G37" s="23">
        <v>0.28614707309254256</v>
      </c>
      <c r="H37" s="23">
        <v>5.3648945238854891E-2</v>
      </c>
      <c r="I37" s="23">
        <v>0.13339047383163138</v>
      </c>
      <c r="J37" s="23">
        <v>0.38166637275580773</v>
      </c>
      <c r="K37" s="47" t="s">
        <v>76</v>
      </c>
      <c r="L37" s="19">
        <v>67</v>
      </c>
      <c r="M37" s="19">
        <v>13</v>
      </c>
      <c r="N37" s="19">
        <v>18</v>
      </c>
      <c r="O37" s="19">
        <v>1</v>
      </c>
      <c r="P37" s="19">
        <v>24</v>
      </c>
      <c r="Q37" s="19">
        <v>0</v>
      </c>
      <c r="R37" s="19">
        <v>11</v>
      </c>
      <c r="S37" t="s">
        <v>116</v>
      </c>
      <c r="T37" t="s">
        <v>107</v>
      </c>
    </row>
    <row r="38" spans="2:20" x14ac:dyDescent="0.2">
      <c r="B38" t="s">
        <v>131</v>
      </c>
      <c r="C38" s="27">
        <v>521890</v>
      </c>
      <c r="D38" s="23">
        <v>0.22366990933959005</v>
      </c>
      <c r="E38" s="23">
        <v>0.16136183894654763</v>
      </c>
      <c r="F38" s="23">
        <v>0.30605951693984024</v>
      </c>
      <c r="G38" s="23">
        <v>0.17205746432766769</v>
      </c>
      <c r="H38" s="23">
        <v>8.5686254587677466E-2</v>
      </c>
      <c r="I38" s="23">
        <v>5.1165015858676853E-2</v>
      </c>
      <c r="J38" s="23">
        <v>0.38360827116649088</v>
      </c>
      <c r="K38" s="47" t="s">
        <v>76</v>
      </c>
      <c r="L38" s="19">
        <v>69</v>
      </c>
      <c r="M38" s="19">
        <v>14</v>
      </c>
      <c r="N38" s="19">
        <v>14</v>
      </c>
      <c r="O38" s="19">
        <v>32</v>
      </c>
      <c r="P38" s="19">
        <v>3</v>
      </c>
      <c r="Q38" s="19">
        <v>4</v>
      </c>
      <c r="R38" s="19">
        <v>2</v>
      </c>
      <c r="S38" t="s">
        <v>104</v>
      </c>
      <c r="T38" t="s">
        <v>132</v>
      </c>
    </row>
    <row r="39" spans="2:20" x14ac:dyDescent="0.2">
      <c r="B39" t="s">
        <v>133</v>
      </c>
      <c r="C39" s="27">
        <v>250996</v>
      </c>
      <c r="D39" s="23">
        <v>0.25033838586429646</v>
      </c>
      <c r="E39" s="23">
        <v>0.15511973287368763</v>
      </c>
      <c r="F39" s="23">
        <v>0.26056732609837241</v>
      </c>
      <c r="G39" s="23">
        <v>0.23166611312246169</v>
      </c>
      <c r="H39" s="23">
        <v>5.5104097190649674E-2</v>
      </c>
      <c r="I39" s="23">
        <v>4.7204344850532126E-2</v>
      </c>
      <c r="J39" s="23">
        <v>0.38884794110427534</v>
      </c>
      <c r="K39" s="47" t="s">
        <v>76</v>
      </c>
      <c r="L39" s="19">
        <v>74</v>
      </c>
      <c r="M39" s="19">
        <v>18</v>
      </c>
      <c r="N39" s="19">
        <v>12</v>
      </c>
      <c r="O39" s="19">
        <v>30</v>
      </c>
      <c r="P39" s="19">
        <v>11</v>
      </c>
      <c r="Q39" s="19">
        <v>2</v>
      </c>
      <c r="R39" s="19">
        <v>1</v>
      </c>
      <c r="S39" t="s">
        <v>104</v>
      </c>
      <c r="T39" t="s">
        <v>1</v>
      </c>
    </row>
    <row r="40" spans="2:20" x14ac:dyDescent="0.2">
      <c r="B40" t="s">
        <v>134</v>
      </c>
      <c r="C40" s="27">
        <v>666097</v>
      </c>
      <c r="D40" s="23">
        <v>0.30228967867355316</v>
      </c>
      <c r="E40" s="23">
        <v>0.21887621979315131</v>
      </c>
      <c r="F40" s="23">
        <v>7.1328463047551346E-2</v>
      </c>
      <c r="G40" s="23">
        <v>0.31053272097199924</v>
      </c>
      <c r="H40" s="23">
        <v>4.7250442693736343E-2</v>
      </c>
      <c r="I40" s="23">
        <v>4.9722474820008598E-2</v>
      </c>
      <c r="J40" s="23">
        <v>0.36003237146484279</v>
      </c>
      <c r="K40" s="47" t="s">
        <v>76</v>
      </c>
      <c r="L40" s="19">
        <v>62</v>
      </c>
      <c r="M40" s="19">
        <v>26</v>
      </c>
      <c r="N40" s="19">
        <v>5</v>
      </c>
      <c r="O40" s="19">
        <v>0</v>
      </c>
      <c r="P40" s="19">
        <v>30</v>
      </c>
      <c r="Q40" s="19">
        <v>0</v>
      </c>
      <c r="R40" s="19">
        <v>1</v>
      </c>
      <c r="S40" t="s">
        <v>116</v>
      </c>
      <c r="T40" t="s">
        <v>1</v>
      </c>
    </row>
    <row r="41" spans="2:20" x14ac:dyDescent="0.2">
      <c r="B41" t="s">
        <v>137</v>
      </c>
      <c r="C41" s="27">
        <v>445285</v>
      </c>
      <c r="D41" s="23">
        <v>0.27033323238995233</v>
      </c>
      <c r="E41" s="23">
        <v>0.20438172434148183</v>
      </c>
      <c r="F41" s="23">
        <v>0.16665243429627524</v>
      </c>
      <c r="G41" s="23">
        <v>0.24926456665604557</v>
      </c>
      <c r="H41" s="23">
        <v>7.7350293486169952E-2</v>
      </c>
      <c r="I41" s="23">
        <v>3.2017748830075063E-2</v>
      </c>
      <c r="J41" s="23">
        <v>0.3780260951423744</v>
      </c>
      <c r="K41" s="47" t="s">
        <v>76</v>
      </c>
      <c r="L41" s="19">
        <v>57</v>
      </c>
      <c r="M41" s="19">
        <v>18</v>
      </c>
      <c r="N41" s="19">
        <v>8</v>
      </c>
      <c r="O41" s="19">
        <v>11</v>
      </c>
      <c r="P41" s="19">
        <v>16</v>
      </c>
      <c r="Q41" s="19">
        <v>3</v>
      </c>
      <c r="R41" s="19">
        <v>1</v>
      </c>
      <c r="S41" t="s">
        <v>110</v>
      </c>
      <c r="T41" t="s">
        <v>1</v>
      </c>
    </row>
    <row r="42" spans="2:20" x14ac:dyDescent="0.2">
      <c r="B42" t="s">
        <v>138</v>
      </c>
      <c r="C42" s="27">
        <v>288315</v>
      </c>
      <c r="D42" s="23">
        <v>0.28650752294702714</v>
      </c>
      <c r="E42" s="23">
        <v>0.23181763543305589</v>
      </c>
      <c r="F42" s="23">
        <v>0.1191069133917704</v>
      </c>
      <c r="G42" s="23">
        <v>0.27031031725919141</v>
      </c>
      <c r="H42" s="23">
        <v>5.2762865069493556E-2</v>
      </c>
      <c r="I42" s="23">
        <v>3.9494745899461649E-2</v>
      </c>
      <c r="J42" s="23">
        <v>0.35629539792550458</v>
      </c>
      <c r="K42" s="47" t="s">
        <v>76</v>
      </c>
      <c r="L42" s="19">
        <v>76</v>
      </c>
      <c r="M42" s="19">
        <v>36</v>
      </c>
      <c r="N42" s="19">
        <v>17</v>
      </c>
      <c r="O42" s="19">
        <v>0</v>
      </c>
      <c r="P42" s="19">
        <v>23</v>
      </c>
      <c r="Q42" s="19">
        <v>0</v>
      </c>
      <c r="R42" s="19">
        <v>0</v>
      </c>
      <c r="S42" t="s">
        <v>110</v>
      </c>
      <c r="T42" t="s">
        <v>1</v>
      </c>
    </row>
    <row r="43" spans="2:20" x14ac:dyDescent="0.2">
      <c r="B43" t="s">
        <v>140</v>
      </c>
      <c r="C43" s="27">
        <v>385049</v>
      </c>
      <c r="D43" s="23">
        <v>0.29326550512691768</v>
      </c>
      <c r="E43" s="23">
        <v>0.12083812873732376</v>
      </c>
      <c r="F43" s="23">
        <v>0.2752821335127339</v>
      </c>
      <c r="G43" s="23">
        <v>0.18407883321940247</v>
      </c>
      <c r="H43" s="23">
        <v>4.5203885195616467E-2</v>
      </c>
      <c r="I43" s="23">
        <v>8.1331514208005593E-2</v>
      </c>
      <c r="J43" s="23">
        <v>0.40106936114896896</v>
      </c>
      <c r="K43" s="47" t="s">
        <v>76</v>
      </c>
      <c r="L43" s="19">
        <v>98</v>
      </c>
      <c r="M43" s="19">
        <v>50</v>
      </c>
      <c r="N43" s="19">
        <v>3</v>
      </c>
      <c r="O43" s="19">
        <v>35</v>
      </c>
      <c r="P43" s="19">
        <v>4</v>
      </c>
      <c r="Q43" s="19">
        <v>0</v>
      </c>
      <c r="R43" s="19">
        <v>6</v>
      </c>
      <c r="S43" t="s">
        <v>1</v>
      </c>
      <c r="T43" t="s">
        <v>1</v>
      </c>
    </row>
    <row r="44" spans="2:20" x14ac:dyDescent="0.2">
      <c r="B44" s="48" t="s">
        <v>141</v>
      </c>
      <c r="C44" s="49">
        <v>455293</v>
      </c>
      <c r="D44" s="35">
        <v>0.28437898765366854</v>
      </c>
      <c r="E44" s="35">
        <v>0.1793826749305113</v>
      </c>
      <c r="F44" s="35">
        <v>0.12414451583144154</v>
      </c>
      <c r="G44" s="35">
        <v>0.26668602600534619</v>
      </c>
      <c r="H44" s="35">
        <v>7.3978818607064081E-2</v>
      </c>
      <c r="I44" s="35">
        <v>7.1428976971968455E-2</v>
      </c>
      <c r="J44" s="35">
        <v>0.37370255018493725</v>
      </c>
      <c r="K44" s="50" t="s">
        <v>76</v>
      </c>
      <c r="L44" s="42">
        <v>57</v>
      </c>
      <c r="M44" s="42">
        <v>21</v>
      </c>
      <c r="N44" s="42">
        <v>6</v>
      </c>
      <c r="O44" s="42">
        <v>5</v>
      </c>
      <c r="P44" s="42">
        <v>21</v>
      </c>
      <c r="Q44" s="42">
        <v>3</v>
      </c>
      <c r="R44" s="42">
        <v>1</v>
      </c>
      <c r="S44" s="48" t="s">
        <v>110</v>
      </c>
      <c r="T44" s="48" t="s">
        <v>1</v>
      </c>
    </row>
    <row r="45" spans="2:20" x14ac:dyDescent="0.2">
      <c r="B45" t="s">
        <v>114</v>
      </c>
      <c r="C45" s="27">
        <v>418497</v>
      </c>
      <c r="D45" s="23">
        <v>0.20366011323735669</v>
      </c>
      <c r="E45" s="23">
        <v>0.12871600148497361</v>
      </c>
      <c r="F45" s="23">
        <v>0.25089791414221035</v>
      </c>
      <c r="G45" s="23">
        <v>0.21559577548432537</v>
      </c>
      <c r="H45" s="23">
        <v>0.10178947742845923</v>
      </c>
      <c r="I45" s="23">
        <v>9.9340718222674818E-2</v>
      </c>
      <c r="J45" s="23">
        <v>0.48949266872851349</v>
      </c>
      <c r="K45" s="47" t="s">
        <v>77</v>
      </c>
      <c r="L45" s="19">
        <v>50</v>
      </c>
      <c r="M45" s="19">
        <v>9</v>
      </c>
      <c r="N45" s="19">
        <v>4</v>
      </c>
      <c r="O45" s="19">
        <v>19</v>
      </c>
      <c r="P45" s="19">
        <v>9</v>
      </c>
      <c r="Q45" s="19">
        <v>3</v>
      </c>
      <c r="R45" s="19">
        <v>6</v>
      </c>
      <c r="S45" t="s">
        <v>104</v>
      </c>
      <c r="T45" t="s">
        <v>107</v>
      </c>
    </row>
    <row r="46" spans="2:20" x14ac:dyDescent="0.2">
      <c r="B46" t="s">
        <v>115</v>
      </c>
      <c r="C46" s="27">
        <v>1116845</v>
      </c>
      <c r="D46" s="23">
        <v>0.23989688005972698</v>
      </c>
      <c r="E46" s="23">
        <v>0.15019990421261423</v>
      </c>
      <c r="F46" s="23">
        <v>0.12824043192500229</v>
      </c>
      <c r="G46" s="23">
        <v>0.29858957431624877</v>
      </c>
      <c r="H46" s="23">
        <v>5.8796836677329975E-2</v>
      </c>
      <c r="I46" s="23">
        <v>0.12427637280907775</v>
      </c>
      <c r="J46" s="23">
        <v>0.45259440573263565</v>
      </c>
      <c r="K46" s="47" t="s">
        <v>77</v>
      </c>
      <c r="L46" s="19">
        <v>78</v>
      </c>
      <c r="M46" s="19">
        <v>21</v>
      </c>
      <c r="N46" s="19">
        <v>2</v>
      </c>
      <c r="O46" s="19">
        <v>8</v>
      </c>
      <c r="P46" s="19">
        <v>37</v>
      </c>
      <c r="Q46" s="19">
        <v>0</v>
      </c>
      <c r="R46" s="19">
        <v>10</v>
      </c>
      <c r="S46" t="s">
        <v>116</v>
      </c>
      <c r="T46" t="s">
        <v>1</v>
      </c>
    </row>
    <row r="47" spans="2:20" x14ac:dyDescent="0.2">
      <c r="B47" t="s">
        <v>118</v>
      </c>
      <c r="C47" s="27">
        <v>1055882</v>
      </c>
      <c r="D47" s="23">
        <v>0.2793302166184542</v>
      </c>
      <c r="E47" s="23">
        <v>0.13541051336425541</v>
      </c>
      <c r="F47" s="23">
        <v>0.25023486861334798</v>
      </c>
      <c r="G47" s="23">
        <v>0.22056701780800061</v>
      </c>
      <c r="H47" s="23">
        <v>5.7831898161107502E-2</v>
      </c>
      <c r="I47" s="23">
        <v>5.66254854348342E-2</v>
      </c>
      <c r="J47" s="23">
        <v>0.47489902721383082</v>
      </c>
      <c r="K47" s="47" t="s">
        <v>77</v>
      </c>
      <c r="L47" s="19">
        <v>78</v>
      </c>
      <c r="M47" s="19">
        <v>34</v>
      </c>
      <c r="N47" s="19">
        <v>5</v>
      </c>
      <c r="O47" s="19">
        <v>26</v>
      </c>
      <c r="P47" s="19">
        <v>10</v>
      </c>
      <c r="Q47" s="19">
        <v>0</v>
      </c>
      <c r="R47" s="19">
        <v>3</v>
      </c>
      <c r="S47" t="s">
        <v>110</v>
      </c>
      <c r="T47" t="s">
        <v>1</v>
      </c>
    </row>
    <row r="48" spans="2:20" x14ac:dyDescent="0.2">
      <c r="B48" t="s">
        <v>120</v>
      </c>
      <c r="C48" s="27">
        <v>111259</v>
      </c>
      <c r="D48" s="23">
        <v>0.14716294387647616</v>
      </c>
      <c r="E48" s="23">
        <v>0.11439069990921526</v>
      </c>
      <c r="F48" s="23">
        <v>8.6689168323020191E-2</v>
      </c>
      <c r="G48" s="23">
        <v>0.22612435473451978</v>
      </c>
      <c r="H48" s="23">
        <v>8.9954094989547179E-2</v>
      </c>
      <c r="I48" s="23">
        <v>0.33567873816722149</v>
      </c>
      <c r="J48" s="23">
        <v>0.51421082125563011</v>
      </c>
      <c r="K48" s="47" t="s">
        <v>77</v>
      </c>
      <c r="L48" s="19">
        <v>39</v>
      </c>
      <c r="M48" s="19">
        <v>7</v>
      </c>
      <c r="N48" s="19">
        <v>1</v>
      </c>
      <c r="O48" s="19">
        <v>1</v>
      </c>
      <c r="P48" s="19">
        <v>11</v>
      </c>
      <c r="Q48" s="19">
        <v>1</v>
      </c>
      <c r="R48" s="19">
        <v>18</v>
      </c>
      <c r="S48" t="s">
        <v>121</v>
      </c>
      <c r="T48" t="s">
        <v>122</v>
      </c>
    </row>
    <row r="49" spans="2:20" x14ac:dyDescent="0.2">
      <c r="B49" t="s">
        <v>127</v>
      </c>
      <c r="C49" s="27">
        <v>699604</v>
      </c>
      <c r="D49" s="23">
        <v>0.22455299647343485</v>
      </c>
      <c r="E49" s="23">
        <v>0.17855679895613871</v>
      </c>
      <c r="F49" s="23">
        <v>0.14912484886669142</v>
      </c>
      <c r="G49" s="23">
        <v>0.28208235183760616</v>
      </c>
      <c r="H49" s="23">
        <v>0.10052766103606635</v>
      </c>
      <c r="I49" s="23">
        <v>6.5155342830062496E-2</v>
      </c>
      <c r="J49" s="23">
        <v>0.45550472210287274</v>
      </c>
      <c r="K49" s="47" t="s">
        <v>77</v>
      </c>
      <c r="L49" s="19">
        <v>84</v>
      </c>
      <c r="M49" s="19">
        <v>21</v>
      </c>
      <c r="N49" s="19">
        <v>8</v>
      </c>
      <c r="O49" s="19">
        <v>12</v>
      </c>
      <c r="P49" s="19">
        <v>36</v>
      </c>
      <c r="Q49" s="19">
        <v>5</v>
      </c>
      <c r="R49" s="19">
        <v>2</v>
      </c>
      <c r="S49" t="s">
        <v>116</v>
      </c>
      <c r="T49" t="s">
        <v>1</v>
      </c>
    </row>
    <row r="50" spans="2:20" x14ac:dyDescent="0.2">
      <c r="B50" t="s">
        <v>135</v>
      </c>
      <c r="C50" s="27">
        <v>563760</v>
      </c>
      <c r="D50" s="23">
        <v>0.2225576661098688</v>
      </c>
      <c r="E50" s="23">
        <v>0.17294402183684296</v>
      </c>
      <c r="F50" s="23">
        <v>0.11848052192822138</v>
      </c>
      <c r="G50" s="23">
        <v>0.27995058048384996</v>
      </c>
      <c r="H50" s="23">
        <v>0.13516844669322203</v>
      </c>
      <c r="I50" s="23">
        <v>7.0898762947994923E-2</v>
      </c>
      <c r="J50" s="23">
        <v>0.45936135895459795</v>
      </c>
      <c r="K50" s="47" t="s">
        <v>77</v>
      </c>
      <c r="L50" s="19">
        <v>70</v>
      </c>
      <c r="M50" s="19">
        <v>14</v>
      </c>
      <c r="N50" s="19">
        <v>5</v>
      </c>
      <c r="O50" s="19">
        <v>4</v>
      </c>
      <c r="P50" s="19">
        <v>41</v>
      </c>
      <c r="Q50" s="19">
        <v>5</v>
      </c>
      <c r="R50" s="19">
        <v>1</v>
      </c>
      <c r="S50" t="s">
        <v>42</v>
      </c>
      <c r="T50" t="s">
        <v>1</v>
      </c>
    </row>
    <row r="51" spans="2:20" x14ac:dyDescent="0.2">
      <c r="B51" t="s">
        <v>136</v>
      </c>
      <c r="C51" s="27">
        <v>876357</v>
      </c>
      <c r="D51" s="23">
        <v>0.22188705225664285</v>
      </c>
      <c r="E51" s="23">
        <v>0.10053170300654318</v>
      </c>
      <c r="F51" s="23">
        <v>0.28938807856620646</v>
      </c>
      <c r="G51" s="23">
        <v>0.18135210762502899</v>
      </c>
      <c r="H51" s="23">
        <v>6.0951857182581143E-2</v>
      </c>
      <c r="I51" s="23">
        <v>0.14588920136299752</v>
      </c>
      <c r="J51" s="23">
        <v>0.50831305299967233</v>
      </c>
      <c r="K51" s="47" t="s">
        <v>77</v>
      </c>
      <c r="L51" s="19">
        <v>81</v>
      </c>
      <c r="M51" s="19">
        <v>16</v>
      </c>
      <c r="N51" s="19">
        <v>0</v>
      </c>
      <c r="O51" s="19">
        <v>40</v>
      </c>
      <c r="P51" s="19">
        <v>10</v>
      </c>
      <c r="Q51" s="19">
        <v>2</v>
      </c>
      <c r="R51" s="19">
        <v>13</v>
      </c>
      <c r="S51" t="s">
        <v>104</v>
      </c>
      <c r="T51" t="s">
        <v>1</v>
      </c>
    </row>
    <row r="52" spans="2:20" x14ac:dyDescent="0.2">
      <c r="B52" t="s">
        <v>43</v>
      </c>
      <c r="C52" s="27">
        <v>113545</v>
      </c>
      <c r="D52" s="23">
        <v>0.17330016411590604</v>
      </c>
      <c r="E52" s="23">
        <v>0.2214529209459809</v>
      </c>
      <c r="F52" s="23">
        <v>5.6676764400789767E-2</v>
      </c>
      <c r="G52" s="23">
        <v>0.39966032237693266</v>
      </c>
      <c r="H52" s="23">
        <v>4.9986920925024346E-2</v>
      </c>
      <c r="I52" s="23">
        <v>9.8922907235366328E-2</v>
      </c>
      <c r="J52" s="23">
        <v>0.4009717251158752</v>
      </c>
      <c r="K52" s="47" t="s">
        <v>77</v>
      </c>
      <c r="L52" s="19">
        <v>49</v>
      </c>
      <c r="M52" s="19">
        <v>0</v>
      </c>
      <c r="N52" s="19">
        <v>0</v>
      </c>
      <c r="O52" s="19">
        <v>0</v>
      </c>
      <c r="P52" s="19">
        <v>49</v>
      </c>
      <c r="Q52" s="19">
        <v>0</v>
      </c>
      <c r="R52" s="19">
        <v>0</v>
      </c>
      <c r="S52" t="s">
        <v>42</v>
      </c>
      <c r="T52" t="s">
        <v>2</v>
      </c>
    </row>
    <row r="53" spans="2:20" x14ac:dyDescent="0.2">
      <c r="B53" t="s">
        <v>139</v>
      </c>
      <c r="C53" s="27">
        <v>663396</v>
      </c>
      <c r="D53" s="23">
        <v>0.23800220797614124</v>
      </c>
      <c r="E53" s="23">
        <v>0.16077341088988281</v>
      </c>
      <c r="F53" s="23">
        <v>0.22084782735499767</v>
      </c>
      <c r="G53" s="23">
        <v>0.23139130548490383</v>
      </c>
      <c r="H53" s="23">
        <v>7.8931714346551704E-2</v>
      </c>
      <c r="I53" s="23">
        <v>7.0053533947522631E-2</v>
      </c>
      <c r="J53" s="23">
        <v>0.48029502607766283</v>
      </c>
      <c r="K53" s="47" t="s">
        <v>77</v>
      </c>
      <c r="L53" s="19">
        <v>70</v>
      </c>
      <c r="M53" s="19">
        <v>18</v>
      </c>
      <c r="N53" s="19">
        <v>8</v>
      </c>
      <c r="O53" s="19">
        <v>21</v>
      </c>
      <c r="P53" s="19">
        <v>20</v>
      </c>
      <c r="Q53" s="19">
        <v>1</v>
      </c>
      <c r="R53" s="19">
        <v>2</v>
      </c>
      <c r="S53" t="s">
        <v>104</v>
      </c>
      <c r="T53" t="s">
        <v>1</v>
      </c>
    </row>
    <row r="54" spans="2:20" x14ac:dyDescent="0.2">
      <c r="O54" s="23"/>
      <c r="P54" s="23"/>
      <c r="Q54" s="23"/>
    </row>
    <row r="55" spans="2:20" x14ac:dyDescent="0.2">
      <c r="O55" s="23"/>
      <c r="P55" s="23"/>
      <c r="Q55" s="23"/>
    </row>
    <row r="56" spans="2:20" x14ac:dyDescent="0.2">
      <c r="O56" s="23"/>
      <c r="P56" s="23"/>
      <c r="Q56" s="23"/>
    </row>
    <row r="57" spans="2:20" x14ac:dyDescent="0.2">
      <c r="O57" s="23"/>
      <c r="P57" s="23"/>
      <c r="Q57" s="23"/>
    </row>
    <row r="58" spans="2:20" x14ac:dyDescent="0.2">
      <c r="O58" s="23"/>
      <c r="P58" s="23"/>
      <c r="Q58" s="23"/>
    </row>
    <row r="59" spans="2:20" x14ac:dyDescent="0.2">
      <c r="O59" s="23"/>
      <c r="P59" s="23"/>
      <c r="Q59" s="23"/>
    </row>
    <row r="60" spans="2:20" x14ac:dyDescent="0.2">
      <c r="O60" s="23"/>
      <c r="P60" s="23"/>
      <c r="Q60" s="23"/>
    </row>
    <row r="61" spans="2:20" x14ac:dyDescent="0.2">
      <c r="O61" s="23"/>
      <c r="P61" s="23"/>
      <c r="Q61" s="23"/>
    </row>
    <row r="62" spans="2:20" x14ac:dyDescent="0.2">
      <c r="O62" s="23"/>
      <c r="P62" s="23"/>
      <c r="Q62" s="23"/>
    </row>
    <row r="63" spans="2:20" x14ac:dyDescent="0.2">
      <c r="O63" s="23"/>
      <c r="P63" s="23"/>
      <c r="Q63" s="23"/>
    </row>
    <row r="64" spans="2:20" x14ac:dyDescent="0.2">
      <c r="O64" s="23"/>
      <c r="P64" s="23"/>
      <c r="Q64" s="23"/>
    </row>
    <row r="65" spans="15:17" x14ac:dyDescent="0.2">
      <c r="O65" s="23"/>
      <c r="P65" s="23"/>
      <c r="Q65" s="23"/>
    </row>
    <row r="66" spans="15:17" x14ac:dyDescent="0.2">
      <c r="O66" s="23"/>
      <c r="P66" s="23"/>
      <c r="Q66" s="23"/>
    </row>
    <row r="67" spans="15:17" x14ac:dyDescent="0.2">
      <c r="O67" s="23"/>
      <c r="P67" s="23"/>
      <c r="Q67" s="23"/>
    </row>
    <row r="68" spans="15:17" x14ac:dyDescent="0.2">
      <c r="O68" s="23"/>
      <c r="P68" s="23"/>
      <c r="Q68" s="23"/>
    </row>
    <row r="69" spans="15:17" x14ac:dyDescent="0.2">
      <c r="O69" s="23"/>
      <c r="P69" s="23"/>
      <c r="Q69" s="23"/>
    </row>
    <row r="70" spans="15:17" x14ac:dyDescent="0.2">
      <c r="O70" s="23"/>
      <c r="P70" s="23"/>
      <c r="Q70" s="23"/>
    </row>
    <row r="71" spans="15:17" x14ac:dyDescent="0.2">
      <c r="O71" s="23"/>
      <c r="P71" s="23"/>
      <c r="Q71" s="23"/>
    </row>
    <row r="72" spans="15:17" x14ac:dyDescent="0.2">
      <c r="O72" s="23"/>
      <c r="P72" s="23"/>
      <c r="Q72" s="23"/>
    </row>
    <row r="73" spans="15:17" x14ac:dyDescent="0.2">
      <c r="O73" s="23"/>
      <c r="P73" s="23"/>
      <c r="Q73" s="23"/>
    </row>
    <row r="74" spans="15:17" x14ac:dyDescent="0.2">
      <c r="O74" s="23"/>
      <c r="P74" s="23"/>
      <c r="Q74" s="23"/>
    </row>
    <row r="75" spans="15:17" x14ac:dyDescent="0.2">
      <c r="O75" s="23"/>
      <c r="P75" s="23"/>
      <c r="Q75" s="23"/>
    </row>
    <row r="76" spans="15:17" x14ac:dyDescent="0.2">
      <c r="O76" s="23"/>
      <c r="P76" s="23"/>
      <c r="Q76" s="23"/>
    </row>
    <row r="77" spans="15:17" x14ac:dyDescent="0.2">
      <c r="O77" s="23"/>
      <c r="P77" s="23"/>
      <c r="Q77" s="23"/>
    </row>
    <row r="78" spans="15:17" x14ac:dyDescent="0.2">
      <c r="O78" s="23"/>
      <c r="P78" s="23"/>
      <c r="Q78" s="23"/>
    </row>
    <row r="79" spans="15:17" x14ac:dyDescent="0.2">
      <c r="O79" s="23"/>
      <c r="P79" s="23"/>
      <c r="Q79" s="23"/>
    </row>
    <row r="80" spans="15:17" x14ac:dyDescent="0.2">
      <c r="O80" s="23"/>
      <c r="P80" s="23"/>
      <c r="Q80" s="23"/>
    </row>
    <row r="81" spans="15:17" x14ac:dyDescent="0.2">
      <c r="O81" s="23"/>
      <c r="P81" s="23"/>
      <c r="Q81" s="23"/>
    </row>
    <row r="82" spans="15:17" x14ac:dyDescent="0.2">
      <c r="O82" s="23"/>
      <c r="P82" s="23"/>
      <c r="Q82" s="23"/>
    </row>
    <row r="83" spans="15:17" x14ac:dyDescent="0.2">
      <c r="O83" s="23"/>
      <c r="P83" s="23"/>
      <c r="Q83" s="23"/>
    </row>
    <row r="84" spans="15:17" x14ac:dyDescent="0.2">
      <c r="O84" s="23"/>
      <c r="P84" s="23"/>
      <c r="Q84" s="23"/>
    </row>
    <row r="85" spans="15:17" x14ac:dyDescent="0.2">
      <c r="O85" s="23"/>
      <c r="P85" s="23"/>
      <c r="Q85" s="23"/>
    </row>
    <row r="86" spans="15:17" x14ac:dyDescent="0.2">
      <c r="O86" s="23"/>
      <c r="P86" s="23"/>
      <c r="Q86" s="23"/>
    </row>
    <row r="87" spans="15:17" x14ac:dyDescent="0.2">
      <c r="O87" s="23"/>
      <c r="P87" s="23"/>
      <c r="Q87" s="23"/>
    </row>
    <row r="88" spans="15:17" x14ac:dyDescent="0.2">
      <c r="O88" s="23"/>
      <c r="P88" s="23"/>
      <c r="Q88" s="23"/>
    </row>
    <row r="89" spans="15:17" x14ac:dyDescent="0.2">
      <c r="O89" s="23"/>
      <c r="P89" s="23"/>
      <c r="Q89" s="23"/>
    </row>
    <row r="90" spans="15:17" x14ac:dyDescent="0.2">
      <c r="O90" s="23"/>
      <c r="P90" s="23"/>
      <c r="Q90" s="23"/>
    </row>
    <row r="91" spans="15:17" x14ac:dyDescent="0.2">
      <c r="O91" s="23"/>
      <c r="P91" s="23"/>
      <c r="Q91" s="23"/>
    </row>
    <row r="92" spans="15:17" x14ac:dyDescent="0.2">
      <c r="O92" s="23"/>
      <c r="P92" s="23"/>
      <c r="Q92" s="23"/>
    </row>
    <row r="93" spans="15:17" x14ac:dyDescent="0.2">
      <c r="O93" s="23"/>
      <c r="P93" s="23"/>
      <c r="Q93" s="23"/>
    </row>
    <row r="94" spans="15:17" x14ac:dyDescent="0.2">
      <c r="O94" s="23"/>
      <c r="P94" s="23"/>
      <c r="Q94" s="23"/>
    </row>
    <row r="95" spans="15:17" x14ac:dyDescent="0.2">
      <c r="O95" s="23"/>
      <c r="P95" s="23"/>
      <c r="Q95" s="23"/>
    </row>
    <row r="96" spans="15:17" x14ac:dyDescent="0.2">
      <c r="O96" s="23"/>
      <c r="P96" s="23"/>
      <c r="Q96" s="23"/>
    </row>
    <row r="97" spans="15:17" x14ac:dyDescent="0.2">
      <c r="O97" s="23"/>
      <c r="P97" s="23"/>
      <c r="Q97" s="23"/>
    </row>
    <row r="98" spans="15:17" x14ac:dyDescent="0.2">
      <c r="O98" s="23"/>
      <c r="P98" s="23"/>
      <c r="Q98" s="23"/>
    </row>
    <row r="99" spans="15:17" x14ac:dyDescent="0.2">
      <c r="O99" s="23"/>
      <c r="P99" s="23"/>
      <c r="Q99" s="23"/>
    </row>
    <row r="100" spans="15:17" x14ac:dyDescent="0.2">
      <c r="O100" s="23"/>
      <c r="P100" s="23"/>
      <c r="Q100" s="23"/>
    </row>
    <row r="101" spans="15:17" x14ac:dyDescent="0.2">
      <c r="O101" s="23"/>
      <c r="P101" s="23"/>
      <c r="Q101" s="23"/>
    </row>
    <row r="102" spans="15:17" x14ac:dyDescent="0.2">
      <c r="O102" s="23"/>
      <c r="P102" s="23"/>
      <c r="Q102" s="23"/>
    </row>
    <row r="103" spans="15:17" x14ac:dyDescent="0.2">
      <c r="O103" s="23"/>
      <c r="P103" s="23"/>
      <c r="Q103" s="23"/>
    </row>
    <row r="104" spans="15:17" x14ac:dyDescent="0.2">
      <c r="O104" s="23"/>
      <c r="P104" s="23"/>
      <c r="Q104" s="23"/>
    </row>
    <row r="105" spans="15:17" x14ac:dyDescent="0.2">
      <c r="O105" s="23"/>
      <c r="P105" s="23"/>
      <c r="Q105" s="23"/>
    </row>
    <row r="106" spans="15:17" x14ac:dyDescent="0.2">
      <c r="O106" s="23"/>
      <c r="P106" s="23"/>
      <c r="Q106" s="23"/>
    </row>
    <row r="107" spans="15:17" x14ac:dyDescent="0.2">
      <c r="O107" s="23"/>
      <c r="P107" s="23"/>
      <c r="Q107" s="23"/>
    </row>
    <row r="108" spans="15:17" x14ac:dyDescent="0.2">
      <c r="O108" s="23"/>
      <c r="P108" s="23"/>
      <c r="Q108" s="23"/>
    </row>
    <row r="109" spans="15:17" x14ac:dyDescent="0.2">
      <c r="O109" s="23"/>
      <c r="P109" s="23"/>
      <c r="Q109" s="23"/>
    </row>
    <row r="110" spans="15:17" x14ac:dyDescent="0.2">
      <c r="O110" s="23"/>
      <c r="P110" s="23"/>
      <c r="Q110" s="23"/>
    </row>
    <row r="111" spans="15:17" x14ac:dyDescent="0.2">
      <c r="O111" s="23"/>
      <c r="P111" s="23"/>
      <c r="Q111" s="23"/>
    </row>
    <row r="112" spans="15:17" x14ac:dyDescent="0.2">
      <c r="O112" s="23"/>
      <c r="P112" s="23"/>
      <c r="Q112" s="23"/>
    </row>
    <row r="113" spans="15:17" x14ac:dyDescent="0.2">
      <c r="O113" s="23"/>
      <c r="P113" s="23"/>
      <c r="Q113" s="23"/>
    </row>
    <row r="114" spans="15:17" x14ac:dyDescent="0.2">
      <c r="O114" s="23"/>
      <c r="P114" s="23"/>
      <c r="Q114" s="23"/>
    </row>
    <row r="115" spans="15:17" x14ac:dyDescent="0.2">
      <c r="O115" s="23"/>
      <c r="P115" s="23"/>
      <c r="Q115" s="23"/>
    </row>
    <row r="116" spans="15:17" x14ac:dyDescent="0.2">
      <c r="O116" s="23"/>
      <c r="P116" s="23"/>
      <c r="Q116" s="23"/>
    </row>
    <row r="117" spans="15:17" x14ac:dyDescent="0.2">
      <c r="O117" s="23"/>
      <c r="P117" s="23"/>
      <c r="Q117" s="23"/>
    </row>
    <row r="118" spans="15:17" x14ac:dyDescent="0.2">
      <c r="O118" s="23"/>
      <c r="P118" s="23"/>
      <c r="Q118" s="23"/>
    </row>
    <row r="119" spans="15:17" x14ac:dyDescent="0.2">
      <c r="O119" s="23"/>
      <c r="P119" s="23"/>
      <c r="Q119" s="23"/>
    </row>
    <row r="120" spans="15:17" x14ac:dyDescent="0.2">
      <c r="O120" s="23"/>
      <c r="P120" s="23"/>
      <c r="Q120" s="23"/>
    </row>
    <row r="121" spans="15:17" x14ac:dyDescent="0.2">
      <c r="O121" s="23"/>
      <c r="P121" s="23"/>
      <c r="Q121" s="23"/>
    </row>
    <row r="122" spans="15:17" x14ac:dyDescent="0.2">
      <c r="O122" s="23"/>
      <c r="P122" s="23"/>
      <c r="Q122" s="23"/>
    </row>
    <row r="123" spans="15:17" x14ac:dyDescent="0.2">
      <c r="O123" s="23"/>
      <c r="P123" s="23"/>
      <c r="Q123" s="23"/>
    </row>
    <row r="124" spans="15:17" x14ac:dyDescent="0.2">
      <c r="O124" s="23"/>
      <c r="P124" s="23"/>
      <c r="Q124" s="23"/>
    </row>
    <row r="125" spans="15:17" x14ac:dyDescent="0.2">
      <c r="O125" s="23"/>
      <c r="P125" s="23"/>
      <c r="Q125" s="23"/>
    </row>
    <row r="126" spans="15:17" x14ac:dyDescent="0.2">
      <c r="O126" s="23"/>
      <c r="P126" s="23"/>
      <c r="Q126" s="23"/>
    </row>
    <row r="127" spans="15:17" x14ac:dyDescent="0.2">
      <c r="O127" s="23"/>
      <c r="P127" s="23"/>
      <c r="Q127" s="23"/>
    </row>
    <row r="128" spans="15:17" x14ac:dyDescent="0.2">
      <c r="O128" s="23"/>
      <c r="P128" s="23"/>
      <c r="Q128" s="23"/>
    </row>
    <row r="129" spans="15:17" x14ac:dyDescent="0.2">
      <c r="O129" s="23"/>
      <c r="P129" s="23"/>
      <c r="Q129" s="23"/>
    </row>
    <row r="130" spans="15:17" x14ac:dyDescent="0.2">
      <c r="O130" s="23"/>
      <c r="P130" s="23"/>
      <c r="Q130" s="23"/>
    </row>
    <row r="131" spans="15:17" x14ac:dyDescent="0.2">
      <c r="O131" s="23"/>
      <c r="P131" s="23"/>
      <c r="Q131" s="23"/>
    </row>
    <row r="132" spans="15:17" x14ac:dyDescent="0.2">
      <c r="O132" s="23"/>
      <c r="P132" s="23"/>
      <c r="Q132" s="23"/>
    </row>
    <row r="133" spans="15:17" x14ac:dyDescent="0.2">
      <c r="O133" s="23"/>
      <c r="P133" s="23"/>
      <c r="Q133" s="23"/>
    </row>
    <row r="134" spans="15:17" x14ac:dyDescent="0.2">
      <c r="O134" s="23"/>
      <c r="P134" s="23"/>
      <c r="Q134" s="23"/>
    </row>
    <row r="135" spans="15:17" x14ac:dyDescent="0.2">
      <c r="O135" s="23"/>
      <c r="P135" s="23"/>
      <c r="Q135" s="23"/>
    </row>
    <row r="136" spans="15:17" x14ac:dyDescent="0.2">
      <c r="O136" s="23"/>
      <c r="P136" s="23"/>
      <c r="Q136" s="23"/>
    </row>
    <row r="137" spans="15:17" x14ac:dyDescent="0.2">
      <c r="O137" s="23"/>
      <c r="P137" s="23"/>
      <c r="Q137" s="23"/>
    </row>
    <row r="138" spans="15:17" x14ac:dyDescent="0.2">
      <c r="O138" s="23"/>
      <c r="P138" s="23"/>
      <c r="Q138" s="23"/>
    </row>
    <row r="139" spans="15:17" x14ac:dyDescent="0.2">
      <c r="O139" s="23"/>
      <c r="P139" s="23"/>
      <c r="Q139" s="23"/>
    </row>
    <row r="140" spans="15:17" x14ac:dyDescent="0.2">
      <c r="O140" s="23"/>
      <c r="P140" s="23"/>
      <c r="Q140" s="23"/>
    </row>
    <row r="141" spans="15:17" x14ac:dyDescent="0.2">
      <c r="O141" s="23"/>
      <c r="P141" s="23"/>
      <c r="Q141" s="23"/>
    </row>
    <row r="142" spans="15:17" x14ac:dyDescent="0.2">
      <c r="O142" s="23"/>
      <c r="P142" s="23"/>
      <c r="Q142" s="23"/>
    </row>
    <row r="143" spans="15:17" x14ac:dyDescent="0.2">
      <c r="O143" s="23"/>
      <c r="P143" s="23"/>
      <c r="Q143" s="23"/>
    </row>
    <row r="144" spans="15:17" x14ac:dyDescent="0.2">
      <c r="O144" s="23"/>
      <c r="P144" s="23"/>
      <c r="Q144" s="23"/>
    </row>
    <row r="145" spans="15:17" x14ac:dyDescent="0.2">
      <c r="O145" s="23"/>
      <c r="P145" s="23"/>
      <c r="Q145" s="23"/>
    </row>
    <row r="146" spans="15:17" x14ac:dyDescent="0.2">
      <c r="O146" s="23"/>
      <c r="P146" s="23"/>
      <c r="Q146" s="23"/>
    </row>
    <row r="147" spans="15:17" x14ac:dyDescent="0.2">
      <c r="O147" s="23"/>
      <c r="P147" s="23"/>
      <c r="Q147" s="23"/>
    </row>
    <row r="148" spans="15:17" x14ac:dyDescent="0.2">
      <c r="O148" s="23"/>
      <c r="P148" s="23"/>
      <c r="Q148" s="23"/>
    </row>
    <row r="149" spans="15:17" x14ac:dyDescent="0.2">
      <c r="O149" s="23"/>
      <c r="P149" s="23"/>
      <c r="Q149" s="23"/>
    </row>
    <row r="150" spans="15:17" x14ac:dyDescent="0.2">
      <c r="O150" s="23"/>
      <c r="P150" s="23"/>
      <c r="Q150" s="23"/>
    </row>
    <row r="151" spans="15:17" x14ac:dyDescent="0.2">
      <c r="O151" s="23"/>
      <c r="P151" s="23"/>
      <c r="Q151" s="23"/>
    </row>
    <row r="152" spans="15:17" x14ac:dyDescent="0.2">
      <c r="O152" s="23"/>
      <c r="P152" s="23"/>
      <c r="Q152" s="23"/>
    </row>
    <row r="153" spans="15:17" x14ac:dyDescent="0.2">
      <c r="O153" s="23"/>
      <c r="P153" s="23"/>
      <c r="Q153" s="23"/>
    </row>
    <row r="154" spans="15:17" x14ac:dyDescent="0.2">
      <c r="O154" s="23"/>
      <c r="P154" s="23"/>
      <c r="Q154" s="23"/>
    </row>
    <row r="155" spans="15:17" x14ac:dyDescent="0.2">
      <c r="O155" s="23"/>
      <c r="P155" s="23"/>
      <c r="Q155" s="23"/>
    </row>
    <row r="156" spans="15:17" x14ac:dyDescent="0.2">
      <c r="O156" s="23"/>
      <c r="P156" s="23"/>
      <c r="Q156" s="23"/>
    </row>
    <row r="157" spans="15:17" x14ac:dyDescent="0.2">
      <c r="O157" s="23"/>
      <c r="P157" s="23"/>
      <c r="Q157" s="23"/>
    </row>
    <row r="158" spans="15:17" x14ac:dyDescent="0.2">
      <c r="O158" s="23"/>
      <c r="P158" s="23"/>
      <c r="Q158" s="23"/>
    </row>
    <row r="159" spans="15:17" x14ac:dyDescent="0.2">
      <c r="O159" s="23"/>
      <c r="P159" s="23"/>
      <c r="Q159" s="23"/>
    </row>
    <row r="160" spans="15:17" x14ac:dyDescent="0.2">
      <c r="O160" s="23"/>
      <c r="P160" s="23"/>
      <c r="Q160" s="23"/>
    </row>
    <row r="161" spans="15:17" x14ac:dyDescent="0.2">
      <c r="O161" s="23"/>
      <c r="P161" s="23"/>
      <c r="Q161" s="23"/>
    </row>
    <row r="162" spans="15:17" x14ac:dyDescent="0.2">
      <c r="O162" s="23"/>
      <c r="P162" s="23"/>
      <c r="Q162" s="23"/>
    </row>
    <row r="163" spans="15:17" x14ac:dyDescent="0.2">
      <c r="O163" s="23"/>
      <c r="P163" s="23"/>
      <c r="Q163" s="23"/>
    </row>
    <row r="164" spans="15:17" x14ac:dyDescent="0.2">
      <c r="O164" s="23"/>
      <c r="P164" s="23"/>
      <c r="Q164" s="23"/>
    </row>
    <row r="165" spans="15:17" x14ac:dyDescent="0.2">
      <c r="O165" s="23"/>
      <c r="P165" s="23"/>
      <c r="Q165" s="23"/>
    </row>
    <row r="166" spans="15:17" x14ac:dyDescent="0.2">
      <c r="O166" s="23"/>
      <c r="P166" s="23"/>
      <c r="Q166" s="23"/>
    </row>
    <row r="167" spans="15:17" x14ac:dyDescent="0.2">
      <c r="O167" s="23"/>
      <c r="P167" s="23"/>
      <c r="Q167" s="23"/>
    </row>
    <row r="168" spans="15:17" x14ac:dyDescent="0.2">
      <c r="O168" s="23"/>
      <c r="P168" s="23"/>
      <c r="Q168" s="23"/>
    </row>
    <row r="169" spans="15:17" x14ac:dyDescent="0.2">
      <c r="O169" s="23"/>
      <c r="P169" s="23"/>
      <c r="Q169" s="23"/>
    </row>
    <row r="170" spans="15:17" x14ac:dyDescent="0.2">
      <c r="O170" s="23"/>
      <c r="P170" s="23"/>
      <c r="Q170" s="23"/>
    </row>
    <row r="171" spans="15:17" x14ac:dyDescent="0.2">
      <c r="O171" s="23"/>
      <c r="P171" s="23"/>
      <c r="Q171" s="23"/>
    </row>
    <row r="172" spans="15:17" x14ac:dyDescent="0.2">
      <c r="O172" s="23"/>
      <c r="P172" s="23"/>
      <c r="Q172" s="23"/>
    </row>
    <row r="173" spans="15:17" x14ac:dyDescent="0.2">
      <c r="O173" s="23"/>
      <c r="P173" s="23"/>
      <c r="Q173" s="23"/>
    </row>
    <row r="174" spans="15:17" x14ac:dyDescent="0.2">
      <c r="O174" s="23"/>
      <c r="P174" s="23"/>
      <c r="Q174" s="23"/>
    </row>
    <row r="175" spans="15:17" x14ac:dyDescent="0.2">
      <c r="O175" s="23"/>
      <c r="P175" s="23"/>
      <c r="Q175" s="23"/>
    </row>
    <row r="176" spans="15:17" x14ac:dyDescent="0.2">
      <c r="O176" s="23"/>
      <c r="P176" s="23"/>
      <c r="Q176" s="23"/>
    </row>
    <row r="177" spans="15:17" x14ac:dyDescent="0.2">
      <c r="O177" s="23"/>
      <c r="P177" s="23"/>
      <c r="Q177" s="23"/>
    </row>
    <row r="178" spans="15:17" x14ac:dyDescent="0.2">
      <c r="O178" s="23"/>
      <c r="P178" s="23"/>
      <c r="Q178" s="23"/>
    </row>
    <row r="179" spans="15:17" x14ac:dyDescent="0.2">
      <c r="O179" s="23"/>
      <c r="P179" s="23"/>
      <c r="Q179" s="23"/>
    </row>
    <row r="180" spans="15:17" x14ac:dyDescent="0.2">
      <c r="O180" s="23"/>
      <c r="P180" s="23"/>
      <c r="Q180" s="23"/>
    </row>
    <row r="181" spans="15:17" x14ac:dyDescent="0.2">
      <c r="O181" s="23"/>
      <c r="P181" s="23"/>
      <c r="Q181" s="23"/>
    </row>
    <row r="182" spans="15:17" x14ac:dyDescent="0.2">
      <c r="O182" s="23"/>
      <c r="P182" s="23"/>
      <c r="Q182" s="23"/>
    </row>
    <row r="183" spans="15:17" x14ac:dyDescent="0.2">
      <c r="O183" s="23"/>
      <c r="P183" s="23"/>
      <c r="Q183" s="23"/>
    </row>
    <row r="184" spans="15:17" x14ac:dyDescent="0.2">
      <c r="O184" s="23"/>
      <c r="P184" s="23"/>
      <c r="Q184" s="23"/>
    </row>
    <row r="185" spans="15:17" x14ac:dyDescent="0.2">
      <c r="O185" s="23"/>
      <c r="P185" s="23"/>
      <c r="Q185" s="23"/>
    </row>
    <row r="186" spans="15:17" x14ac:dyDescent="0.2">
      <c r="O186" s="23"/>
      <c r="P186" s="23"/>
      <c r="Q186" s="23"/>
    </row>
    <row r="187" spans="15:17" x14ac:dyDescent="0.2">
      <c r="O187" s="23"/>
      <c r="P187" s="23"/>
      <c r="Q187" s="23"/>
    </row>
    <row r="188" spans="15:17" x14ac:dyDescent="0.2">
      <c r="O188" s="23"/>
      <c r="P188" s="23"/>
      <c r="Q188" s="23"/>
    </row>
    <row r="189" spans="15:17" x14ac:dyDescent="0.2">
      <c r="O189" s="23"/>
      <c r="P189" s="23"/>
      <c r="Q189" s="23"/>
    </row>
    <row r="190" spans="15:17" x14ac:dyDescent="0.2">
      <c r="O190" s="23"/>
      <c r="P190" s="23"/>
      <c r="Q190" s="23"/>
    </row>
    <row r="191" spans="15:17" x14ac:dyDescent="0.2">
      <c r="O191" s="23"/>
      <c r="P191" s="23"/>
      <c r="Q191" s="23"/>
    </row>
    <row r="192" spans="15:17" x14ac:dyDescent="0.2">
      <c r="O192" s="23"/>
      <c r="P192" s="23"/>
      <c r="Q192" s="23"/>
    </row>
    <row r="193" spans="15:17" x14ac:dyDescent="0.2">
      <c r="O193" s="23"/>
      <c r="P193" s="23"/>
      <c r="Q193" s="23"/>
    </row>
    <row r="194" spans="15:17" x14ac:dyDescent="0.2">
      <c r="O194" s="23"/>
      <c r="P194" s="23"/>
      <c r="Q194" s="23"/>
    </row>
    <row r="195" spans="15:17" x14ac:dyDescent="0.2">
      <c r="O195" s="23"/>
      <c r="P195" s="23"/>
      <c r="Q195" s="23"/>
    </row>
    <row r="196" spans="15:17" x14ac:dyDescent="0.2">
      <c r="O196" s="23"/>
      <c r="P196" s="23"/>
      <c r="Q196" s="23"/>
    </row>
    <row r="197" spans="15:17" x14ac:dyDescent="0.2">
      <c r="O197" s="23"/>
      <c r="P197" s="23"/>
      <c r="Q197" s="23"/>
    </row>
    <row r="198" spans="15:17" x14ac:dyDescent="0.2">
      <c r="O198" s="23"/>
      <c r="P198" s="23"/>
      <c r="Q198" s="23"/>
    </row>
    <row r="199" spans="15:17" x14ac:dyDescent="0.2">
      <c r="O199" s="23"/>
      <c r="P199" s="23"/>
      <c r="Q199" s="23"/>
    </row>
    <row r="200" spans="15:17" x14ac:dyDescent="0.2">
      <c r="O200" s="23"/>
      <c r="P200" s="23"/>
      <c r="Q200" s="23"/>
    </row>
    <row r="201" spans="15:17" x14ac:dyDescent="0.2">
      <c r="O201" s="23"/>
      <c r="P201" s="23"/>
      <c r="Q201" s="23"/>
    </row>
    <row r="202" spans="15:17" x14ac:dyDescent="0.2">
      <c r="O202" s="23"/>
      <c r="P202" s="23"/>
      <c r="Q202" s="23"/>
    </row>
    <row r="203" spans="15:17" x14ac:dyDescent="0.2">
      <c r="O203" s="23"/>
      <c r="P203" s="23"/>
      <c r="Q203" s="23"/>
    </row>
    <row r="204" spans="15:17" x14ac:dyDescent="0.2">
      <c r="O204" s="23"/>
      <c r="P204" s="23"/>
      <c r="Q204" s="23"/>
    </row>
    <row r="205" spans="15:17" x14ac:dyDescent="0.2">
      <c r="O205" s="23"/>
      <c r="P205" s="23"/>
      <c r="Q205" s="23"/>
    </row>
    <row r="206" spans="15:17" x14ac:dyDescent="0.2">
      <c r="O206" s="23"/>
      <c r="P206" s="23"/>
      <c r="Q206" s="23"/>
    </row>
    <row r="207" spans="15:17" x14ac:dyDescent="0.2">
      <c r="O207" s="23"/>
      <c r="P207" s="23"/>
      <c r="Q207" s="23"/>
    </row>
    <row r="208" spans="15:17" x14ac:dyDescent="0.2">
      <c r="O208" s="23"/>
      <c r="P208" s="23"/>
      <c r="Q208" s="23"/>
    </row>
    <row r="209" spans="15:17" x14ac:dyDescent="0.2">
      <c r="O209" s="23"/>
      <c r="P209" s="23"/>
      <c r="Q209" s="23"/>
    </row>
    <row r="210" spans="15:17" x14ac:dyDescent="0.2">
      <c r="O210" s="23"/>
      <c r="P210" s="23"/>
      <c r="Q210" s="23"/>
    </row>
    <row r="211" spans="15:17" x14ac:dyDescent="0.2">
      <c r="O211" s="23"/>
      <c r="P211" s="23"/>
      <c r="Q211" s="23"/>
    </row>
    <row r="212" spans="15:17" x14ac:dyDescent="0.2">
      <c r="O212" s="23"/>
      <c r="P212" s="23"/>
      <c r="Q212" s="23"/>
    </row>
    <row r="213" spans="15:17" x14ac:dyDescent="0.2">
      <c r="O213" s="23"/>
      <c r="P213" s="23"/>
      <c r="Q213" s="23"/>
    </row>
    <row r="214" spans="15:17" x14ac:dyDescent="0.2">
      <c r="O214" s="23"/>
      <c r="P214" s="23"/>
      <c r="Q214" s="23"/>
    </row>
    <row r="215" spans="15:17" x14ac:dyDescent="0.2">
      <c r="O215" s="23"/>
      <c r="P215" s="23"/>
      <c r="Q215" s="23"/>
    </row>
    <row r="216" spans="15:17" x14ac:dyDescent="0.2">
      <c r="O216" s="23"/>
      <c r="P216" s="23"/>
      <c r="Q216" s="23"/>
    </row>
    <row r="217" spans="15:17" x14ac:dyDescent="0.2">
      <c r="O217" s="23"/>
      <c r="P217" s="23"/>
      <c r="Q217" s="23"/>
    </row>
    <row r="218" spans="15:17" x14ac:dyDescent="0.2">
      <c r="O218" s="23"/>
      <c r="P218" s="23"/>
      <c r="Q218" s="23"/>
    </row>
    <row r="219" spans="15:17" x14ac:dyDescent="0.2">
      <c r="O219" s="23"/>
      <c r="P219" s="23"/>
      <c r="Q219" s="23"/>
    </row>
    <row r="220" spans="15:17" x14ac:dyDescent="0.2">
      <c r="O220" s="23"/>
      <c r="P220" s="23"/>
      <c r="Q220" s="23"/>
    </row>
    <row r="221" spans="15:17" x14ac:dyDescent="0.2">
      <c r="O221" s="23"/>
      <c r="P221" s="23"/>
      <c r="Q221" s="23"/>
    </row>
    <row r="222" spans="15:17" x14ac:dyDescent="0.2">
      <c r="O222" s="23"/>
      <c r="P222" s="23"/>
      <c r="Q222" s="23"/>
    </row>
    <row r="223" spans="15:17" x14ac:dyDescent="0.2">
      <c r="O223" s="23"/>
      <c r="P223" s="23"/>
      <c r="Q223" s="23"/>
    </row>
    <row r="224" spans="15:17" x14ac:dyDescent="0.2">
      <c r="O224" s="23"/>
      <c r="P224" s="23"/>
      <c r="Q224" s="23"/>
    </row>
    <row r="225" spans="15:17" x14ac:dyDescent="0.2">
      <c r="O225" s="23"/>
      <c r="P225" s="23"/>
      <c r="Q225" s="23"/>
    </row>
    <row r="226" spans="15:17" x14ac:dyDescent="0.2">
      <c r="O226" s="23"/>
      <c r="P226" s="23"/>
      <c r="Q226" s="23"/>
    </row>
    <row r="227" spans="15:17" x14ac:dyDescent="0.2">
      <c r="O227" s="23"/>
      <c r="P227" s="23"/>
      <c r="Q227" s="23"/>
    </row>
    <row r="228" spans="15:17" x14ac:dyDescent="0.2">
      <c r="O228" s="23"/>
      <c r="P228" s="23"/>
      <c r="Q228" s="23"/>
    </row>
    <row r="229" spans="15:17" x14ac:dyDescent="0.2">
      <c r="O229" s="23"/>
      <c r="P229" s="23"/>
      <c r="Q229" s="23"/>
    </row>
    <row r="230" spans="15:17" x14ac:dyDescent="0.2">
      <c r="O230" s="23"/>
      <c r="P230" s="23"/>
      <c r="Q230" s="23"/>
    </row>
    <row r="231" spans="15:17" x14ac:dyDescent="0.2">
      <c r="O231" s="23"/>
      <c r="P231" s="23"/>
      <c r="Q231" s="23"/>
    </row>
    <row r="232" spans="15:17" x14ac:dyDescent="0.2">
      <c r="O232" s="23"/>
      <c r="P232" s="23"/>
      <c r="Q232" s="23"/>
    </row>
    <row r="233" spans="15:17" x14ac:dyDescent="0.2">
      <c r="O233" s="23"/>
      <c r="P233" s="23"/>
      <c r="Q233" s="23"/>
    </row>
    <row r="234" spans="15:17" x14ac:dyDescent="0.2">
      <c r="O234" s="23"/>
      <c r="P234" s="23"/>
      <c r="Q234" s="23"/>
    </row>
    <row r="235" spans="15:17" x14ac:dyDescent="0.2">
      <c r="O235" s="23"/>
      <c r="P235" s="23"/>
      <c r="Q235" s="23"/>
    </row>
    <row r="236" spans="15:17" x14ac:dyDescent="0.2">
      <c r="O236" s="23"/>
      <c r="P236" s="23"/>
      <c r="Q236" s="23"/>
    </row>
    <row r="237" spans="15:17" x14ac:dyDescent="0.2">
      <c r="O237" s="23"/>
      <c r="P237" s="23"/>
      <c r="Q237" s="23"/>
    </row>
    <row r="238" spans="15:17" x14ac:dyDescent="0.2">
      <c r="O238" s="23"/>
      <c r="P238" s="23"/>
      <c r="Q238" s="23"/>
    </row>
    <row r="239" spans="15:17" x14ac:dyDescent="0.2">
      <c r="O239" s="23"/>
      <c r="P239" s="23"/>
      <c r="Q239" s="23"/>
    </row>
    <row r="240" spans="15:17" x14ac:dyDescent="0.2">
      <c r="O240" s="23"/>
      <c r="P240" s="23"/>
      <c r="Q240" s="23"/>
    </row>
    <row r="241" spans="15:17" x14ac:dyDescent="0.2">
      <c r="O241" s="23"/>
      <c r="P241" s="23"/>
      <c r="Q241" s="23"/>
    </row>
    <row r="242" spans="15:17" x14ac:dyDescent="0.2">
      <c r="O242" s="23"/>
      <c r="P242" s="23"/>
      <c r="Q242" s="23"/>
    </row>
    <row r="243" spans="15:17" x14ac:dyDescent="0.2">
      <c r="O243" s="23"/>
      <c r="P243" s="23"/>
      <c r="Q243" s="23"/>
    </row>
    <row r="244" spans="15:17" x14ac:dyDescent="0.2">
      <c r="O244" s="23"/>
      <c r="P244" s="23"/>
      <c r="Q244" s="23"/>
    </row>
    <row r="245" spans="15:17" x14ac:dyDescent="0.2">
      <c r="O245" s="23"/>
      <c r="P245" s="23"/>
      <c r="Q245" s="23"/>
    </row>
    <row r="246" spans="15:17" x14ac:dyDescent="0.2">
      <c r="O246" s="23"/>
      <c r="P246" s="23"/>
      <c r="Q246" s="23"/>
    </row>
    <row r="247" spans="15:17" x14ac:dyDescent="0.2">
      <c r="O247" s="23"/>
      <c r="P247" s="23"/>
      <c r="Q247" s="23"/>
    </row>
    <row r="248" spans="15:17" x14ac:dyDescent="0.2">
      <c r="O248" s="23"/>
      <c r="P248" s="23"/>
      <c r="Q248" s="23"/>
    </row>
    <row r="249" spans="15:17" x14ac:dyDescent="0.2">
      <c r="O249" s="23"/>
      <c r="P249" s="23"/>
      <c r="Q249" s="23"/>
    </row>
    <row r="250" spans="15:17" x14ac:dyDescent="0.2">
      <c r="O250" s="23"/>
      <c r="P250" s="23"/>
      <c r="Q250" s="23"/>
    </row>
    <row r="251" spans="15:17" x14ac:dyDescent="0.2">
      <c r="O251" s="23"/>
      <c r="P251" s="23"/>
      <c r="Q251" s="23"/>
    </row>
    <row r="252" spans="15:17" x14ac:dyDescent="0.2">
      <c r="O252" s="23"/>
      <c r="P252" s="23"/>
      <c r="Q252" s="23"/>
    </row>
    <row r="253" spans="15:17" x14ac:dyDescent="0.2">
      <c r="O253" s="23"/>
      <c r="P253" s="23"/>
      <c r="Q253" s="23"/>
    </row>
    <row r="254" spans="15:17" x14ac:dyDescent="0.2">
      <c r="O254" s="23"/>
      <c r="P254" s="23"/>
      <c r="Q254" s="23"/>
    </row>
    <row r="255" spans="15:17" x14ac:dyDescent="0.2">
      <c r="O255" s="23"/>
      <c r="P255" s="23"/>
      <c r="Q255" s="23"/>
    </row>
    <row r="256" spans="15:17" x14ac:dyDescent="0.2">
      <c r="O256" s="23"/>
      <c r="P256" s="23"/>
      <c r="Q256" s="23"/>
    </row>
    <row r="257" spans="15:17" x14ac:dyDescent="0.2">
      <c r="O257" s="23"/>
      <c r="P257" s="23"/>
      <c r="Q257" s="23"/>
    </row>
    <row r="258" spans="15:17" x14ac:dyDescent="0.2">
      <c r="O258" s="23"/>
      <c r="P258" s="23"/>
      <c r="Q258" s="23"/>
    </row>
    <row r="259" spans="15:17" x14ac:dyDescent="0.2">
      <c r="O259" s="23"/>
      <c r="P259" s="23"/>
      <c r="Q259" s="23"/>
    </row>
    <row r="260" spans="15:17" x14ac:dyDescent="0.2">
      <c r="O260" s="23"/>
      <c r="P260" s="23"/>
      <c r="Q260" s="23"/>
    </row>
    <row r="261" spans="15:17" x14ac:dyDescent="0.2">
      <c r="O261" s="23"/>
      <c r="P261" s="23"/>
      <c r="Q261" s="23"/>
    </row>
    <row r="262" spans="15:17" x14ac:dyDescent="0.2">
      <c r="O262" s="23"/>
      <c r="P262" s="23"/>
      <c r="Q262" s="23"/>
    </row>
    <row r="263" spans="15:17" x14ac:dyDescent="0.2">
      <c r="O263" s="23"/>
      <c r="P263" s="23"/>
      <c r="Q263" s="23"/>
    </row>
    <row r="264" spans="15:17" x14ac:dyDescent="0.2">
      <c r="O264" s="23"/>
      <c r="P264" s="23"/>
      <c r="Q264" s="23"/>
    </row>
    <row r="265" spans="15:17" x14ac:dyDescent="0.2">
      <c r="O265" s="23"/>
      <c r="P265" s="23"/>
      <c r="Q265" s="23"/>
    </row>
    <row r="266" spans="15:17" x14ac:dyDescent="0.2">
      <c r="O266" s="23"/>
      <c r="P266" s="23"/>
      <c r="Q266" s="23"/>
    </row>
    <row r="267" spans="15:17" x14ac:dyDescent="0.2">
      <c r="O267" s="23"/>
      <c r="P267" s="23"/>
      <c r="Q267" s="23"/>
    </row>
    <row r="268" spans="15:17" x14ac:dyDescent="0.2">
      <c r="O268" s="23"/>
      <c r="P268" s="23"/>
      <c r="Q268" s="23"/>
    </row>
    <row r="269" spans="15:17" x14ac:dyDescent="0.2">
      <c r="O269" s="23"/>
      <c r="P269" s="23"/>
      <c r="Q269" s="23"/>
    </row>
    <row r="270" spans="15:17" x14ac:dyDescent="0.2">
      <c r="O270" s="23"/>
      <c r="P270" s="23"/>
      <c r="Q270" s="23"/>
    </row>
    <row r="271" spans="15:17" x14ac:dyDescent="0.2">
      <c r="O271" s="23"/>
      <c r="P271" s="23"/>
      <c r="Q271" s="23"/>
    </row>
    <row r="272" spans="15:17" x14ac:dyDescent="0.2">
      <c r="O272" s="23"/>
      <c r="P272" s="23"/>
      <c r="Q272" s="23"/>
    </row>
    <row r="273" spans="15:17" x14ac:dyDescent="0.2">
      <c r="O273" s="23"/>
      <c r="P273" s="23"/>
      <c r="Q273" s="23"/>
    </row>
    <row r="274" spans="15:17" x14ac:dyDescent="0.2">
      <c r="O274" s="23"/>
      <c r="P274" s="23"/>
      <c r="Q274" s="23"/>
    </row>
    <row r="275" spans="15:17" x14ac:dyDescent="0.2">
      <c r="O275" s="23"/>
      <c r="P275" s="23"/>
      <c r="Q275" s="23"/>
    </row>
    <row r="276" spans="15:17" x14ac:dyDescent="0.2">
      <c r="O276" s="23"/>
      <c r="P276" s="23"/>
      <c r="Q276" s="23"/>
    </row>
    <row r="277" spans="15:17" x14ac:dyDescent="0.2">
      <c r="O277" s="23"/>
      <c r="P277" s="23"/>
      <c r="Q277" s="23"/>
    </row>
    <row r="278" spans="15:17" x14ac:dyDescent="0.2">
      <c r="O278" s="23"/>
      <c r="P278" s="23"/>
      <c r="Q278" s="23"/>
    </row>
    <row r="279" spans="15:17" x14ac:dyDescent="0.2">
      <c r="O279" s="23"/>
      <c r="P279" s="23"/>
      <c r="Q279" s="23"/>
    </row>
    <row r="280" spans="15:17" x14ac:dyDescent="0.2">
      <c r="O280" s="23"/>
      <c r="P280" s="23"/>
      <c r="Q280" s="23"/>
    </row>
    <row r="281" spans="15:17" x14ac:dyDescent="0.2">
      <c r="O281" s="23"/>
      <c r="P281" s="23"/>
      <c r="Q281" s="23"/>
    </row>
    <row r="282" spans="15:17" x14ac:dyDescent="0.2">
      <c r="O282" s="23"/>
      <c r="P282" s="23"/>
      <c r="Q282" s="23"/>
    </row>
    <row r="283" spans="15:17" x14ac:dyDescent="0.2">
      <c r="O283" s="23"/>
      <c r="P283" s="23"/>
      <c r="Q283" s="23"/>
    </row>
    <row r="284" spans="15:17" x14ac:dyDescent="0.2">
      <c r="O284" s="23"/>
      <c r="P284" s="23"/>
      <c r="Q284" s="23"/>
    </row>
    <row r="285" spans="15:17" x14ac:dyDescent="0.2">
      <c r="O285" s="23"/>
      <c r="P285" s="23"/>
      <c r="Q285" s="23"/>
    </row>
    <row r="286" spans="15:17" x14ac:dyDescent="0.2">
      <c r="O286" s="23"/>
      <c r="P286" s="23"/>
      <c r="Q286" s="23"/>
    </row>
    <row r="287" spans="15:17" x14ac:dyDescent="0.2">
      <c r="O287" s="23"/>
      <c r="P287" s="23"/>
      <c r="Q287" s="23"/>
    </row>
    <row r="288" spans="15:17" x14ac:dyDescent="0.2">
      <c r="O288" s="23"/>
      <c r="P288" s="23"/>
      <c r="Q288" s="23"/>
    </row>
    <row r="289" spans="15:17" x14ac:dyDescent="0.2">
      <c r="O289" s="23"/>
      <c r="P289" s="23"/>
      <c r="Q289" s="23"/>
    </row>
    <row r="290" spans="15:17" x14ac:dyDescent="0.2">
      <c r="O290" s="23"/>
      <c r="P290" s="23"/>
      <c r="Q290" s="23"/>
    </row>
    <row r="291" spans="15:17" x14ac:dyDescent="0.2">
      <c r="O291" s="23"/>
      <c r="P291" s="23"/>
      <c r="Q291" s="23"/>
    </row>
    <row r="292" spans="15:17" x14ac:dyDescent="0.2">
      <c r="O292" s="23"/>
      <c r="P292" s="23"/>
      <c r="Q292" s="23"/>
    </row>
    <row r="293" spans="15:17" x14ac:dyDescent="0.2">
      <c r="O293" s="23"/>
      <c r="P293" s="23"/>
      <c r="Q293" s="23"/>
    </row>
    <row r="294" spans="15:17" x14ac:dyDescent="0.2">
      <c r="O294" s="23"/>
      <c r="P294" s="23"/>
      <c r="Q294" s="23"/>
    </row>
    <row r="295" spans="15:17" x14ac:dyDescent="0.2">
      <c r="O295" s="23"/>
      <c r="P295" s="23"/>
      <c r="Q295" s="23"/>
    </row>
    <row r="296" spans="15:17" x14ac:dyDescent="0.2">
      <c r="O296" s="23"/>
      <c r="P296" s="23"/>
      <c r="Q296" s="23"/>
    </row>
    <row r="297" spans="15:17" x14ac:dyDescent="0.2">
      <c r="O297" s="23"/>
      <c r="P297" s="23"/>
      <c r="Q297" s="23"/>
    </row>
    <row r="298" spans="15:17" x14ac:dyDescent="0.2">
      <c r="O298" s="23"/>
      <c r="P298" s="23"/>
      <c r="Q298" s="23"/>
    </row>
    <row r="299" spans="15:17" x14ac:dyDescent="0.2">
      <c r="O299" s="23"/>
      <c r="P299" s="23"/>
      <c r="Q299" s="23"/>
    </row>
    <row r="300" spans="15:17" x14ac:dyDescent="0.2">
      <c r="O300" s="23"/>
      <c r="P300" s="23"/>
      <c r="Q300" s="23"/>
    </row>
    <row r="301" spans="15:17" x14ac:dyDescent="0.2">
      <c r="O301" s="23"/>
      <c r="P301" s="23"/>
      <c r="Q301" s="23"/>
    </row>
    <row r="302" spans="15:17" x14ac:dyDescent="0.2">
      <c r="O302" s="23"/>
      <c r="P302" s="23"/>
      <c r="Q302" s="23"/>
    </row>
    <row r="303" spans="15:17" x14ac:dyDescent="0.2">
      <c r="O303" s="23"/>
      <c r="P303" s="23"/>
      <c r="Q303" s="23"/>
    </row>
    <row r="304" spans="15:17" x14ac:dyDescent="0.2">
      <c r="O304" s="23"/>
      <c r="P304" s="23"/>
      <c r="Q304" s="23"/>
    </row>
    <row r="305" spans="15:17" x14ac:dyDescent="0.2">
      <c r="O305" s="23"/>
      <c r="P305" s="23"/>
      <c r="Q305" s="23"/>
    </row>
    <row r="306" spans="15:17" x14ac:dyDescent="0.2">
      <c r="O306" s="23"/>
      <c r="P306" s="23"/>
      <c r="Q306" s="23"/>
    </row>
    <row r="307" spans="15:17" x14ac:dyDescent="0.2">
      <c r="O307" s="23"/>
      <c r="P307" s="23"/>
      <c r="Q307" s="23"/>
    </row>
    <row r="308" spans="15:17" x14ac:dyDescent="0.2">
      <c r="O308" s="23"/>
      <c r="P308" s="23"/>
      <c r="Q308" s="23"/>
    </row>
    <row r="309" spans="15:17" x14ac:dyDescent="0.2">
      <c r="O309" s="23"/>
      <c r="P309" s="23"/>
      <c r="Q309" s="23"/>
    </row>
    <row r="310" spans="15:17" x14ac:dyDescent="0.2">
      <c r="O310" s="23"/>
      <c r="P310" s="23"/>
      <c r="Q310" s="23"/>
    </row>
    <row r="311" spans="15:17" x14ac:dyDescent="0.2">
      <c r="O311" s="23"/>
      <c r="P311" s="23"/>
      <c r="Q311" s="23"/>
    </row>
    <row r="312" spans="15:17" x14ac:dyDescent="0.2">
      <c r="O312" s="23"/>
      <c r="P312" s="23"/>
      <c r="Q312" s="23"/>
    </row>
    <row r="313" spans="15:17" x14ac:dyDescent="0.2">
      <c r="O313" s="23"/>
      <c r="P313" s="23"/>
      <c r="Q313" s="23"/>
    </row>
    <row r="314" spans="15:17" x14ac:dyDescent="0.2">
      <c r="O314" s="23"/>
      <c r="P314" s="23"/>
      <c r="Q314" s="23"/>
    </row>
    <row r="315" spans="15:17" x14ac:dyDescent="0.2">
      <c r="O315" s="23"/>
      <c r="P315" s="23"/>
      <c r="Q315" s="23"/>
    </row>
    <row r="316" spans="15:17" x14ac:dyDescent="0.2">
      <c r="O316" s="23"/>
      <c r="P316" s="23"/>
      <c r="Q316" s="23"/>
    </row>
    <row r="317" spans="15:17" x14ac:dyDescent="0.2">
      <c r="O317" s="23"/>
      <c r="P317" s="23"/>
      <c r="Q317" s="23"/>
    </row>
    <row r="318" spans="15:17" x14ac:dyDescent="0.2">
      <c r="O318" s="23"/>
      <c r="P318" s="23"/>
      <c r="Q318" s="23"/>
    </row>
    <row r="319" spans="15:17" x14ac:dyDescent="0.2">
      <c r="O319" s="23"/>
      <c r="P319" s="23"/>
      <c r="Q319" s="23"/>
    </row>
    <row r="320" spans="15:17" x14ac:dyDescent="0.2">
      <c r="O320" s="23"/>
      <c r="P320" s="23"/>
      <c r="Q320" s="23"/>
    </row>
    <row r="321" spans="15:17" x14ac:dyDescent="0.2">
      <c r="O321" s="23"/>
      <c r="P321" s="23"/>
      <c r="Q321" s="23"/>
    </row>
    <row r="322" spans="15:17" x14ac:dyDescent="0.2">
      <c r="O322" s="23"/>
      <c r="P322" s="23"/>
      <c r="Q322" s="23"/>
    </row>
    <row r="323" spans="15:17" x14ac:dyDescent="0.2">
      <c r="O323" s="23"/>
      <c r="P323" s="23"/>
      <c r="Q323" s="23"/>
    </row>
    <row r="324" spans="15:17" x14ac:dyDescent="0.2">
      <c r="O324" s="23"/>
      <c r="P324" s="23"/>
      <c r="Q324" s="23"/>
    </row>
    <row r="325" spans="15:17" x14ac:dyDescent="0.2">
      <c r="O325" s="23"/>
      <c r="P325" s="23"/>
      <c r="Q325" s="23"/>
    </row>
    <row r="326" spans="15:17" x14ac:dyDescent="0.2">
      <c r="O326" s="23"/>
      <c r="P326" s="23"/>
      <c r="Q326" s="23"/>
    </row>
    <row r="327" spans="15:17" x14ac:dyDescent="0.2">
      <c r="O327" s="23"/>
      <c r="P327" s="23"/>
      <c r="Q327" s="23"/>
    </row>
    <row r="328" spans="15:17" x14ac:dyDescent="0.2">
      <c r="O328" s="23"/>
      <c r="P328" s="23"/>
      <c r="Q328" s="23"/>
    </row>
    <row r="329" spans="15:17" x14ac:dyDescent="0.2">
      <c r="O329" s="23"/>
      <c r="P329" s="23"/>
      <c r="Q329" s="23"/>
    </row>
    <row r="330" spans="15:17" x14ac:dyDescent="0.2">
      <c r="O330" s="23"/>
      <c r="P330" s="23"/>
      <c r="Q330" s="23"/>
    </row>
    <row r="331" spans="15:17" x14ac:dyDescent="0.2">
      <c r="O331" s="23"/>
      <c r="P331" s="23"/>
      <c r="Q331" s="23"/>
    </row>
    <row r="332" spans="15:17" x14ac:dyDescent="0.2">
      <c r="O332" s="23"/>
      <c r="P332" s="23"/>
      <c r="Q332" s="23"/>
    </row>
    <row r="333" spans="15:17" x14ac:dyDescent="0.2">
      <c r="O333" s="23"/>
      <c r="P333" s="23"/>
      <c r="Q333" s="23"/>
    </row>
    <row r="334" spans="15:17" x14ac:dyDescent="0.2">
      <c r="O334" s="23"/>
      <c r="P334" s="23"/>
      <c r="Q334" s="23"/>
    </row>
    <row r="335" spans="15:17" x14ac:dyDescent="0.2">
      <c r="O335" s="23"/>
      <c r="P335" s="23"/>
      <c r="Q335" s="23"/>
    </row>
    <row r="336" spans="15:17" x14ac:dyDescent="0.2">
      <c r="O336" s="23"/>
      <c r="P336" s="23"/>
      <c r="Q336" s="23"/>
    </row>
    <row r="337" spans="15:17" x14ac:dyDescent="0.2">
      <c r="O337" s="23"/>
      <c r="P337" s="23"/>
      <c r="Q337" s="23"/>
    </row>
    <row r="338" spans="15:17" x14ac:dyDescent="0.2">
      <c r="O338" s="23"/>
      <c r="P338" s="23"/>
      <c r="Q338" s="23"/>
    </row>
    <row r="339" spans="15:17" x14ac:dyDescent="0.2">
      <c r="O339" s="23"/>
      <c r="P339" s="23"/>
      <c r="Q339" s="23"/>
    </row>
    <row r="340" spans="15:17" x14ac:dyDescent="0.2">
      <c r="O340" s="23"/>
      <c r="P340" s="23"/>
      <c r="Q340" s="23"/>
    </row>
    <row r="341" spans="15:17" x14ac:dyDescent="0.2">
      <c r="O341" s="23"/>
      <c r="P341" s="23"/>
      <c r="Q341" s="23"/>
    </row>
    <row r="342" spans="15:17" x14ac:dyDescent="0.2">
      <c r="O342" s="23"/>
      <c r="P342" s="23"/>
      <c r="Q342" s="23"/>
    </row>
    <row r="343" spans="15:17" x14ac:dyDescent="0.2">
      <c r="O343" s="23"/>
      <c r="P343" s="23"/>
      <c r="Q343" s="23"/>
    </row>
    <row r="344" spans="15:17" x14ac:dyDescent="0.2">
      <c r="O344" s="23"/>
      <c r="P344" s="23"/>
      <c r="Q344" s="23"/>
    </row>
    <row r="345" spans="15:17" x14ac:dyDescent="0.2">
      <c r="O345" s="23"/>
      <c r="P345" s="23"/>
      <c r="Q345" s="23"/>
    </row>
    <row r="346" spans="15:17" x14ac:dyDescent="0.2">
      <c r="O346" s="23"/>
      <c r="P346" s="23"/>
      <c r="Q346" s="23"/>
    </row>
    <row r="347" spans="15:17" x14ac:dyDescent="0.2">
      <c r="O347" s="23"/>
      <c r="P347" s="23"/>
      <c r="Q347" s="23"/>
    </row>
    <row r="348" spans="15:17" x14ac:dyDescent="0.2">
      <c r="O348" s="23"/>
      <c r="P348" s="23"/>
      <c r="Q348" s="23"/>
    </row>
    <row r="349" spans="15:17" x14ac:dyDescent="0.2">
      <c r="O349" s="23"/>
      <c r="P349" s="23"/>
      <c r="Q349" s="23"/>
    </row>
    <row r="350" spans="15:17" x14ac:dyDescent="0.2">
      <c r="O350" s="23"/>
      <c r="P350" s="23"/>
      <c r="Q350" s="23"/>
    </row>
    <row r="351" spans="15:17" x14ac:dyDescent="0.2">
      <c r="O351" s="23"/>
      <c r="P351" s="23"/>
      <c r="Q351" s="23"/>
    </row>
    <row r="352" spans="15:17" x14ac:dyDescent="0.2">
      <c r="O352" s="23"/>
      <c r="P352" s="23"/>
      <c r="Q352" s="23"/>
    </row>
    <row r="353" spans="15:17" x14ac:dyDescent="0.2">
      <c r="O353" s="23"/>
      <c r="P353" s="23"/>
      <c r="Q353" s="23"/>
    </row>
    <row r="354" spans="15:17" x14ac:dyDescent="0.2">
      <c r="O354" s="23"/>
      <c r="P354" s="23"/>
      <c r="Q354" s="23"/>
    </row>
    <row r="355" spans="15:17" x14ac:dyDescent="0.2">
      <c r="O355" s="23"/>
      <c r="P355" s="23"/>
      <c r="Q355" s="23"/>
    </row>
    <row r="356" spans="15:17" x14ac:dyDescent="0.2">
      <c r="O356" s="23"/>
      <c r="P356" s="23"/>
      <c r="Q356" s="23"/>
    </row>
    <row r="357" spans="15:17" x14ac:dyDescent="0.2">
      <c r="O357" s="23"/>
      <c r="P357" s="23"/>
      <c r="Q357" s="23"/>
    </row>
    <row r="358" spans="15:17" x14ac:dyDescent="0.2">
      <c r="O358" s="23"/>
      <c r="P358" s="23"/>
      <c r="Q358" s="23"/>
    </row>
    <row r="359" spans="15:17" x14ac:dyDescent="0.2">
      <c r="O359" s="23"/>
      <c r="P359" s="23"/>
      <c r="Q359" s="23"/>
    </row>
    <row r="360" spans="15:17" x14ac:dyDescent="0.2">
      <c r="O360" s="23"/>
      <c r="P360" s="23"/>
      <c r="Q360" s="23"/>
    </row>
    <row r="361" spans="15:17" x14ac:dyDescent="0.2">
      <c r="O361" s="23"/>
      <c r="P361" s="23"/>
      <c r="Q361" s="23"/>
    </row>
    <row r="362" spans="15:17" x14ac:dyDescent="0.2">
      <c r="O362" s="23"/>
      <c r="P362" s="23"/>
      <c r="Q362" s="23"/>
    </row>
    <row r="363" spans="15:17" x14ac:dyDescent="0.2">
      <c r="O363" s="23"/>
      <c r="P363" s="23"/>
      <c r="Q363" s="23"/>
    </row>
    <row r="364" spans="15:17" x14ac:dyDescent="0.2">
      <c r="O364" s="23"/>
      <c r="P364" s="23"/>
      <c r="Q364" s="23"/>
    </row>
    <row r="365" spans="15:17" x14ac:dyDescent="0.2">
      <c r="O365" s="23"/>
      <c r="P365" s="23"/>
      <c r="Q365" s="23"/>
    </row>
    <row r="366" spans="15:17" x14ac:dyDescent="0.2">
      <c r="O366" s="23"/>
      <c r="P366" s="23"/>
      <c r="Q366" s="23"/>
    </row>
    <row r="367" spans="15:17" x14ac:dyDescent="0.2">
      <c r="O367" s="23"/>
      <c r="P367" s="23"/>
      <c r="Q367" s="23"/>
    </row>
    <row r="368" spans="15:17" x14ac:dyDescent="0.2">
      <c r="O368" s="23"/>
      <c r="P368" s="23"/>
      <c r="Q368" s="23"/>
    </row>
    <row r="369" spans="15:17" x14ac:dyDescent="0.2">
      <c r="O369" s="23"/>
      <c r="P369" s="23"/>
      <c r="Q369" s="23"/>
    </row>
    <row r="370" spans="15:17" x14ac:dyDescent="0.2">
      <c r="O370" s="23"/>
      <c r="P370" s="23"/>
      <c r="Q370" s="23"/>
    </row>
    <row r="371" spans="15:17" x14ac:dyDescent="0.2">
      <c r="O371" s="23"/>
      <c r="P371" s="23"/>
      <c r="Q371" s="23"/>
    </row>
    <row r="372" spans="15:17" x14ac:dyDescent="0.2">
      <c r="O372" s="23"/>
      <c r="P372" s="23"/>
      <c r="Q372" s="23"/>
    </row>
    <row r="373" spans="15:17" x14ac:dyDescent="0.2">
      <c r="O373" s="23"/>
      <c r="P373" s="23"/>
      <c r="Q373" s="23"/>
    </row>
    <row r="374" spans="15:17" x14ac:dyDescent="0.2">
      <c r="O374" s="23"/>
      <c r="P374" s="23"/>
      <c r="Q374" s="23"/>
    </row>
    <row r="375" spans="15:17" x14ac:dyDescent="0.2">
      <c r="O375" s="23"/>
      <c r="P375" s="23"/>
      <c r="Q375" s="23"/>
    </row>
    <row r="376" spans="15:17" x14ac:dyDescent="0.2">
      <c r="O376" s="23"/>
      <c r="P376" s="23"/>
      <c r="Q376" s="23"/>
    </row>
    <row r="377" spans="15:17" x14ac:dyDescent="0.2">
      <c r="O377" s="23"/>
      <c r="P377" s="23"/>
      <c r="Q377" s="23"/>
    </row>
    <row r="378" spans="15:17" x14ac:dyDescent="0.2">
      <c r="O378" s="23"/>
      <c r="P378" s="23"/>
      <c r="Q378" s="23"/>
    </row>
    <row r="379" spans="15:17" x14ac:dyDescent="0.2">
      <c r="O379" s="23"/>
      <c r="P379" s="23"/>
      <c r="Q379" s="23"/>
    </row>
    <row r="380" spans="15:17" x14ac:dyDescent="0.2">
      <c r="O380" s="23"/>
      <c r="P380" s="23"/>
      <c r="Q380" s="23"/>
    </row>
    <row r="381" spans="15:17" x14ac:dyDescent="0.2">
      <c r="O381" s="23"/>
      <c r="P381" s="23"/>
      <c r="Q381" s="23"/>
    </row>
    <row r="382" spans="15:17" x14ac:dyDescent="0.2">
      <c r="O382" s="23"/>
      <c r="P382" s="23"/>
      <c r="Q382" s="23"/>
    </row>
    <row r="383" spans="15:17" x14ac:dyDescent="0.2">
      <c r="O383" s="23"/>
      <c r="P383" s="23"/>
      <c r="Q383" s="23"/>
    </row>
    <row r="384" spans="15:17" x14ac:dyDescent="0.2">
      <c r="O384" s="23"/>
      <c r="P384" s="23"/>
      <c r="Q384" s="23"/>
    </row>
    <row r="385" spans="15:17" x14ac:dyDescent="0.2">
      <c r="O385" s="23"/>
      <c r="P385" s="23"/>
      <c r="Q385" s="23"/>
    </row>
    <row r="386" spans="15:17" x14ac:dyDescent="0.2">
      <c r="O386" s="23"/>
      <c r="P386" s="23"/>
      <c r="Q386" s="23"/>
    </row>
    <row r="387" spans="15:17" x14ac:dyDescent="0.2">
      <c r="O387" s="23"/>
      <c r="P387" s="23"/>
      <c r="Q387" s="23"/>
    </row>
    <row r="388" spans="15:17" x14ac:dyDescent="0.2">
      <c r="O388" s="23"/>
      <c r="P388" s="23"/>
      <c r="Q388" s="23"/>
    </row>
    <row r="389" spans="15:17" x14ac:dyDescent="0.2">
      <c r="O389" s="23"/>
      <c r="P389" s="23"/>
      <c r="Q389" s="23"/>
    </row>
    <row r="390" spans="15:17" x14ac:dyDescent="0.2">
      <c r="O390" s="23"/>
      <c r="P390" s="23"/>
      <c r="Q390" s="23"/>
    </row>
    <row r="391" spans="15:17" x14ac:dyDescent="0.2">
      <c r="O391" s="23"/>
      <c r="P391" s="23"/>
      <c r="Q391" s="23"/>
    </row>
    <row r="392" spans="15:17" x14ac:dyDescent="0.2">
      <c r="O392" s="23"/>
      <c r="P392" s="23"/>
      <c r="Q392" s="23"/>
    </row>
    <row r="393" spans="15:17" x14ac:dyDescent="0.2">
      <c r="O393" s="23"/>
      <c r="P393" s="23"/>
      <c r="Q393" s="23"/>
    </row>
    <row r="394" spans="15:17" x14ac:dyDescent="0.2">
      <c r="O394" s="23"/>
      <c r="P394" s="23"/>
      <c r="Q394" s="23"/>
    </row>
    <row r="395" spans="15:17" x14ac:dyDescent="0.2">
      <c r="O395" s="23"/>
      <c r="P395" s="23"/>
      <c r="Q395" s="23"/>
    </row>
    <row r="396" spans="15:17" x14ac:dyDescent="0.2">
      <c r="O396" s="23"/>
      <c r="P396" s="23"/>
      <c r="Q396" s="23"/>
    </row>
    <row r="397" spans="15:17" x14ac:dyDescent="0.2">
      <c r="O397" s="23"/>
      <c r="P397" s="23"/>
      <c r="Q397" s="23"/>
    </row>
    <row r="398" spans="15:17" x14ac:dyDescent="0.2">
      <c r="O398" s="23"/>
      <c r="P398" s="23"/>
      <c r="Q398" s="23"/>
    </row>
    <row r="399" spans="15:17" x14ac:dyDescent="0.2">
      <c r="O399" s="23"/>
      <c r="P399" s="23"/>
      <c r="Q399" s="23"/>
    </row>
    <row r="400" spans="15:17" x14ac:dyDescent="0.2">
      <c r="O400" s="23"/>
      <c r="P400" s="23"/>
      <c r="Q400" s="23"/>
    </row>
    <row r="401" spans="15:17" x14ac:dyDescent="0.2">
      <c r="O401" s="23"/>
      <c r="P401" s="23"/>
      <c r="Q401" s="23"/>
    </row>
    <row r="402" spans="15:17" x14ac:dyDescent="0.2">
      <c r="O402" s="23"/>
      <c r="P402" s="23"/>
      <c r="Q402" s="23"/>
    </row>
    <row r="403" spans="15:17" x14ac:dyDescent="0.2">
      <c r="O403" s="23"/>
      <c r="P403" s="23"/>
      <c r="Q403" s="23"/>
    </row>
    <row r="404" spans="15:17" x14ac:dyDescent="0.2">
      <c r="O404" s="23"/>
      <c r="P404" s="23"/>
      <c r="Q404" s="23"/>
    </row>
    <row r="405" spans="15:17" x14ac:dyDescent="0.2">
      <c r="O405" s="23"/>
      <c r="P405" s="23"/>
      <c r="Q405" s="23"/>
    </row>
    <row r="406" spans="15:17" x14ac:dyDescent="0.2">
      <c r="O406" s="23"/>
      <c r="P406" s="23"/>
      <c r="Q406" s="23"/>
    </row>
    <row r="407" spans="15:17" x14ac:dyDescent="0.2">
      <c r="O407" s="23"/>
      <c r="P407" s="23"/>
      <c r="Q407" s="23"/>
    </row>
    <row r="408" spans="15:17" x14ac:dyDescent="0.2">
      <c r="O408" s="23"/>
      <c r="P408" s="23"/>
      <c r="Q408" s="23"/>
    </row>
    <row r="409" spans="15:17" x14ac:dyDescent="0.2">
      <c r="O409" s="23"/>
      <c r="P409" s="23"/>
      <c r="Q409" s="23"/>
    </row>
    <row r="410" spans="15:17" x14ac:dyDescent="0.2">
      <c r="O410" s="23"/>
      <c r="P410" s="23"/>
      <c r="Q410" s="23"/>
    </row>
    <row r="411" spans="15:17" x14ac:dyDescent="0.2">
      <c r="O411" s="23"/>
      <c r="P411" s="23"/>
      <c r="Q411" s="23"/>
    </row>
    <row r="412" spans="15:17" x14ac:dyDescent="0.2">
      <c r="O412" s="23"/>
      <c r="P412" s="23"/>
      <c r="Q412" s="23"/>
    </row>
    <row r="413" spans="15:17" x14ac:dyDescent="0.2">
      <c r="O413" s="23"/>
      <c r="P413" s="23"/>
      <c r="Q413" s="23"/>
    </row>
    <row r="414" spans="15:17" x14ac:dyDescent="0.2">
      <c r="O414" s="23"/>
      <c r="P414" s="23"/>
      <c r="Q414" s="23"/>
    </row>
    <row r="415" spans="15:17" x14ac:dyDescent="0.2">
      <c r="O415" s="23"/>
      <c r="P415" s="23"/>
      <c r="Q415" s="23"/>
    </row>
    <row r="416" spans="15:17" x14ac:dyDescent="0.2">
      <c r="O416" s="23"/>
      <c r="P416" s="23"/>
      <c r="Q416" s="23"/>
    </row>
    <row r="417" spans="15:17" x14ac:dyDescent="0.2">
      <c r="O417" s="23"/>
      <c r="P417" s="23"/>
      <c r="Q417" s="23"/>
    </row>
    <row r="418" spans="15:17" x14ac:dyDescent="0.2">
      <c r="O418" s="23"/>
      <c r="P418" s="23"/>
      <c r="Q418" s="23"/>
    </row>
    <row r="419" spans="15:17" x14ac:dyDescent="0.2">
      <c r="O419" s="23"/>
      <c r="P419" s="23"/>
      <c r="Q419" s="23"/>
    </row>
    <row r="420" spans="15:17" x14ac:dyDescent="0.2">
      <c r="O420" s="23"/>
      <c r="P420" s="23"/>
      <c r="Q420" s="23"/>
    </row>
    <row r="421" spans="15:17" x14ac:dyDescent="0.2">
      <c r="O421" s="23"/>
      <c r="P421" s="23"/>
      <c r="Q421" s="23"/>
    </row>
    <row r="422" spans="15:17" x14ac:dyDescent="0.2">
      <c r="O422" s="23"/>
      <c r="P422" s="23"/>
      <c r="Q422" s="23"/>
    </row>
    <row r="423" spans="15:17" x14ac:dyDescent="0.2">
      <c r="O423" s="23"/>
      <c r="P423" s="23"/>
      <c r="Q423" s="23"/>
    </row>
    <row r="424" spans="15:17" x14ac:dyDescent="0.2">
      <c r="O424" s="23"/>
      <c r="P424" s="23"/>
      <c r="Q424" s="23"/>
    </row>
    <row r="425" spans="15:17" x14ac:dyDescent="0.2">
      <c r="O425" s="23"/>
      <c r="P425" s="23"/>
      <c r="Q425" s="23"/>
    </row>
    <row r="426" spans="15:17" x14ac:dyDescent="0.2">
      <c r="O426" s="23"/>
      <c r="P426" s="23"/>
      <c r="Q426" s="23"/>
    </row>
    <row r="427" spans="15:17" x14ac:dyDescent="0.2">
      <c r="O427" s="23"/>
      <c r="P427" s="23"/>
      <c r="Q427" s="23"/>
    </row>
    <row r="428" spans="15:17" x14ac:dyDescent="0.2">
      <c r="O428" s="23"/>
      <c r="P428" s="23"/>
      <c r="Q428" s="23"/>
    </row>
    <row r="429" spans="15:17" x14ac:dyDescent="0.2">
      <c r="O429" s="23"/>
      <c r="P429" s="23"/>
      <c r="Q429" s="23"/>
    </row>
    <row r="430" spans="15:17" x14ac:dyDescent="0.2">
      <c r="O430" s="23"/>
      <c r="P430" s="23"/>
      <c r="Q430" s="23"/>
    </row>
    <row r="431" spans="15:17" x14ac:dyDescent="0.2">
      <c r="O431" s="23"/>
      <c r="P431" s="23"/>
      <c r="Q431" s="23"/>
    </row>
    <row r="432" spans="15:17" x14ac:dyDescent="0.2">
      <c r="O432" s="23"/>
      <c r="P432" s="23"/>
      <c r="Q432" s="23"/>
    </row>
    <row r="433" spans="15:17" x14ac:dyDescent="0.2">
      <c r="O433" s="23"/>
      <c r="P433" s="23"/>
      <c r="Q433" s="23"/>
    </row>
    <row r="434" spans="15:17" x14ac:dyDescent="0.2">
      <c r="O434" s="23"/>
      <c r="P434" s="23"/>
      <c r="Q434" s="23"/>
    </row>
    <row r="435" spans="15:17" x14ac:dyDescent="0.2">
      <c r="O435" s="23"/>
      <c r="P435" s="23"/>
      <c r="Q435" s="23"/>
    </row>
    <row r="436" spans="15:17" x14ac:dyDescent="0.2">
      <c r="O436" s="23"/>
      <c r="P436" s="23"/>
      <c r="Q436" s="23"/>
    </row>
    <row r="437" spans="15:17" x14ac:dyDescent="0.2">
      <c r="O437" s="23"/>
      <c r="P437" s="23"/>
      <c r="Q437" s="23"/>
    </row>
    <row r="438" spans="15:17" x14ac:dyDescent="0.2">
      <c r="O438" s="23"/>
      <c r="P438" s="23"/>
      <c r="Q438" s="23"/>
    </row>
    <row r="439" spans="15:17" x14ac:dyDescent="0.2">
      <c r="O439" s="23"/>
      <c r="P439" s="23"/>
      <c r="Q439" s="23"/>
    </row>
    <row r="440" spans="15:17" x14ac:dyDescent="0.2">
      <c r="O440" s="23"/>
      <c r="P440" s="23"/>
      <c r="Q440" s="23"/>
    </row>
    <row r="441" spans="15:17" x14ac:dyDescent="0.2">
      <c r="O441" s="23"/>
      <c r="P441" s="23"/>
      <c r="Q441" s="23"/>
    </row>
    <row r="442" spans="15:17" x14ac:dyDescent="0.2">
      <c r="O442" s="23"/>
      <c r="P442" s="23"/>
      <c r="Q442" s="23"/>
    </row>
    <row r="443" spans="15:17" x14ac:dyDescent="0.2">
      <c r="O443" s="23"/>
      <c r="P443" s="23"/>
      <c r="Q443" s="23"/>
    </row>
    <row r="444" spans="15:17" x14ac:dyDescent="0.2">
      <c r="O444" s="23"/>
      <c r="P444" s="23"/>
      <c r="Q444" s="23"/>
    </row>
    <row r="445" spans="15:17" x14ac:dyDescent="0.2">
      <c r="O445" s="23"/>
      <c r="P445" s="23"/>
      <c r="Q445" s="23"/>
    </row>
    <row r="446" spans="15:17" x14ac:dyDescent="0.2">
      <c r="O446" s="23"/>
      <c r="P446" s="23"/>
      <c r="Q446" s="23"/>
    </row>
    <row r="447" spans="15:17" x14ac:dyDescent="0.2">
      <c r="O447" s="23"/>
      <c r="P447" s="23"/>
      <c r="Q447" s="23"/>
    </row>
    <row r="448" spans="15:17" x14ac:dyDescent="0.2">
      <c r="O448" s="23"/>
      <c r="P448" s="23"/>
      <c r="Q448" s="23"/>
    </row>
    <row r="449" spans="15:17" x14ac:dyDescent="0.2">
      <c r="O449" s="23"/>
      <c r="P449" s="23"/>
      <c r="Q449" s="23"/>
    </row>
    <row r="450" spans="15:17" x14ac:dyDescent="0.2">
      <c r="O450" s="23"/>
      <c r="P450" s="23"/>
      <c r="Q450" s="23"/>
    </row>
    <row r="451" spans="15:17" x14ac:dyDescent="0.2">
      <c r="O451" s="23"/>
      <c r="P451" s="23"/>
      <c r="Q451" s="23"/>
    </row>
    <row r="452" spans="15:17" x14ac:dyDescent="0.2">
      <c r="O452" s="23"/>
      <c r="P452" s="23"/>
      <c r="Q452" s="23"/>
    </row>
    <row r="453" spans="15:17" x14ac:dyDescent="0.2">
      <c r="O453" s="23"/>
      <c r="P453" s="23"/>
      <c r="Q453" s="23"/>
    </row>
    <row r="454" spans="15:17" x14ac:dyDescent="0.2">
      <c r="O454" s="23"/>
      <c r="P454" s="23"/>
      <c r="Q454" s="23"/>
    </row>
    <row r="455" spans="15:17" x14ac:dyDescent="0.2">
      <c r="O455" s="23"/>
      <c r="P455" s="23"/>
      <c r="Q455" s="23"/>
    </row>
    <row r="456" spans="15:17" x14ac:dyDescent="0.2">
      <c r="O456" s="23"/>
      <c r="P456" s="23"/>
      <c r="Q456" s="23"/>
    </row>
    <row r="457" spans="15:17" x14ac:dyDescent="0.2">
      <c r="O457" s="23"/>
      <c r="P457" s="23"/>
      <c r="Q457" s="23"/>
    </row>
    <row r="458" spans="15:17" x14ac:dyDescent="0.2">
      <c r="O458" s="23"/>
      <c r="P458" s="23"/>
      <c r="Q458" s="23"/>
    </row>
    <row r="459" spans="15:17" x14ac:dyDescent="0.2">
      <c r="O459" s="23"/>
      <c r="P459" s="23"/>
      <c r="Q459" s="23"/>
    </row>
    <row r="460" spans="15:17" x14ac:dyDescent="0.2">
      <c r="O460" s="23"/>
      <c r="P460" s="23"/>
      <c r="Q460" s="23"/>
    </row>
    <row r="461" spans="15:17" x14ac:dyDescent="0.2">
      <c r="O461" s="23"/>
      <c r="P461" s="23"/>
      <c r="Q461" s="23"/>
    </row>
    <row r="462" spans="15:17" x14ac:dyDescent="0.2">
      <c r="O462" s="23"/>
      <c r="P462" s="23"/>
      <c r="Q462" s="23"/>
    </row>
    <row r="463" spans="15:17" x14ac:dyDescent="0.2">
      <c r="O463" s="23"/>
      <c r="P463" s="23"/>
      <c r="Q463" s="23"/>
    </row>
    <row r="464" spans="15:17" x14ac:dyDescent="0.2">
      <c r="O464" s="23"/>
      <c r="P464" s="23"/>
      <c r="Q464" s="23"/>
    </row>
    <row r="465" spans="15:17" x14ac:dyDescent="0.2">
      <c r="O465" s="23"/>
      <c r="P465" s="23"/>
      <c r="Q465" s="23"/>
    </row>
    <row r="466" spans="15:17" x14ac:dyDescent="0.2">
      <c r="O466" s="23"/>
      <c r="P466" s="23"/>
      <c r="Q466" s="23"/>
    </row>
    <row r="467" spans="15:17" x14ac:dyDescent="0.2">
      <c r="O467" s="23"/>
      <c r="P467" s="23"/>
      <c r="Q467" s="23"/>
    </row>
    <row r="468" spans="15:17" x14ac:dyDescent="0.2">
      <c r="O468" s="23"/>
      <c r="P468" s="23"/>
      <c r="Q468" s="23"/>
    </row>
    <row r="469" spans="15:17" x14ac:dyDescent="0.2">
      <c r="O469" s="23"/>
      <c r="P469" s="23"/>
      <c r="Q469" s="23"/>
    </row>
    <row r="470" spans="15:17" x14ac:dyDescent="0.2">
      <c r="O470" s="23"/>
      <c r="P470" s="23"/>
      <c r="Q470" s="23"/>
    </row>
    <row r="471" spans="15:17" x14ac:dyDescent="0.2">
      <c r="O471" s="23"/>
      <c r="P471" s="23"/>
      <c r="Q471" s="23"/>
    </row>
    <row r="472" spans="15:17" x14ac:dyDescent="0.2">
      <c r="O472" s="23"/>
      <c r="P472" s="23"/>
      <c r="Q472" s="23"/>
    </row>
    <row r="473" spans="15:17" x14ac:dyDescent="0.2">
      <c r="O473" s="23"/>
      <c r="P473" s="23"/>
      <c r="Q473" s="23"/>
    </row>
    <row r="474" spans="15:17" x14ac:dyDescent="0.2">
      <c r="O474" s="23"/>
      <c r="P474" s="23"/>
      <c r="Q474" s="23"/>
    </row>
    <row r="475" spans="15:17" x14ac:dyDescent="0.2">
      <c r="O475" s="23"/>
      <c r="P475" s="23"/>
      <c r="Q475" s="23"/>
    </row>
    <row r="476" spans="15:17" x14ac:dyDescent="0.2">
      <c r="O476" s="23"/>
      <c r="P476" s="23"/>
      <c r="Q476" s="23"/>
    </row>
    <row r="477" spans="15:17" x14ac:dyDescent="0.2">
      <c r="O477" s="23"/>
      <c r="P477" s="23"/>
      <c r="Q477" s="23"/>
    </row>
    <row r="478" spans="15:17" x14ac:dyDescent="0.2">
      <c r="O478" s="23"/>
      <c r="P478" s="23"/>
      <c r="Q478" s="23"/>
    </row>
    <row r="479" spans="15:17" x14ac:dyDescent="0.2">
      <c r="O479" s="23"/>
      <c r="P479" s="23"/>
      <c r="Q479" s="23"/>
    </row>
    <row r="480" spans="15:17" x14ac:dyDescent="0.2">
      <c r="O480" s="23"/>
      <c r="P480" s="23"/>
      <c r="Q480" s="23"/>
    </row>
    <row r="481" spans="15:17" x14ac:dyDescent="0.2">
      <c r="O481" s="23"/>
      <c r="P481" s="23"/>
      <c r="Q481" s="23"/>
    </row>
    <row r="482" spans="15:17" x14ac:dyDescent="0.2">
      <c r="O482" s="23"/>
      <c r="P482" s="23"/>
      <c r="Q482" s="23"/>
    </row>
    <row r="483" spans="15:17" x14ac:dyDescent="0.2">
      <c r="O483" s="23"/>
      <c r="P483" s="23"/>
      <c r="Q483" s="23"/>
    </row>
    <row r="484" spans="15:17" x14ac:dyDescent="0.2">
      <c r="O484" s="23"/>
      <c r="P484" s="23"/>
      <c r="Q484" s="23"/>
    </row>
    <row r="485" spans="15:17" x14ac:dyDescent="0.2">
      <c r="O485" s="23"/>
      <c r="P485" s="23"/>
      <c r="Q485" s="23"/>
    </row>
    <row r="486" spans="15:17" x14ac:dyDescent="0.2">
      <c r="O486" s="23"/>
      <c r="P486" s="23"/>
      <c r="Q486" s="23"/>
    </row>
    <row r="487" spans="15:17" x14ac:dyDescent="0.2">
      <c r="O487" s="23"/>
      <c r="P487" s="23"/>
      <c r="Q487" s="23"/>
    </row>
    <row r="488" spans="15:17" x14ac:dyDescent="0.2">
      <c r="O488" s="23"/>
      <c r="P488" s="23"/>
      <c r="Q488" s="23"/>
    </row>
    <row r="489" spans="15:17" x14ac:dyDescent="0.2">
      <c r="O489" s="23"/>
      <c r="P489" s="23"/>
      <c r="Q489" s="23"/>
    </row>
    <row r="490" spans="15:17" x14ac:dyDescent="0.2">
      <c r="O490" s="23"/>
      <c r="P490" s="23"/>
      <c r="Q490" s="23"/>
    </row>
    <row r="491" spans="15:17" x14ac:dyDescent="0.2">
      <c r="O491" s="23"/>
      <c r="P491" s="23"/>
      <c r="Q491" s="23"/>
    </row>
    <row r="492" spans="15:17" x14ac:dyDescent="0.2">
      <c r="O492" s="23"/>
      <c r="P492" s="23"/>
      <c r="Q492" s="23"/>
    </row>
    <row r="493" spans="15:17" x14ac:dyDescent="0.2">
      <c r="O493" s="23"/>
      <c r="P493" s="23"/>
      <c r="Q493" s="23"/>
    </row>
    <row r="494" spans="15:17" x14ac:dyDescent="0.2">
      <c r="O494" s="23"/>
      <c r="P494" s="23"/>
      <c r="Q494" s="23"/>
    </row>
    <row r="495" spans="15:17" x14ac:dyDescent="0.2">
      <c r="O495" s="23"/>
      <c r="P495" s="23"/>
      <c r="Q495" s="23"/>
    </row>
    <row r="496" spans="15:17" x14ac:dyDescent="0.2">
      <c r="O496" s="23"/>
      <c r="P496" s="23"/>
      <c r="Q496" s="23"/>
    </row>
    <row r="497" spans="15:17" x14ac:dyDescent="0.2">
      <c r="O497" s="23"/>
      <c r="P497" s="23"/>
      <c r="Q497" s="23"/>
    </row>
    <row r="498" spans="15:17" x14ac:dyDescent="0.2">
      <c r="O498" s="23"/>
      <c r="P498" s="23"/>
      <c r="Q498" s="23"/>
    </row>
    <row r="499" spans="15:17" x14ac:dyDescent="0.2">
      <c r="O499" s="23"/>
      <c r="P499" s="23"/>
      <c r="Q499" s="23"/>
    </row>
    <row r="500" spans="15:17" x14ac:dyDescent="0.2">
      <c r="O500" s="23"/>
      <c r="P500" s="23"/>
      <c r="Q500" s="23"/>
    </row>
    <row r="501" spans="15:17" x14ac:dyDescent="0.2">
      <c r="O501" s="23"/>
      <c r="P501" s="23"/>
      <c r="Q501" s="23"/>
    </row>
    <row r="502" spans="15:17" x14ac:dyDescent="0.2">
      <c r="O502" s="23"/>
      <c r="P502" s="23"/>
      <c r="Q502" s="23"/>
    </row>
    <row r="503" spans="15:17" x14ac:dyDescent="0.2">
      <c r="O503" s="23"/>
      <c r="P503" s="23"/>
      <c r="Q503" s="23"/>
    </row>
    <row r="504" spans="15:17" x14ac:dyDescent="0.2">
      <c r="O504" s="23"/>
      <c r="P504" s="23"/>
      <c r="Q504" s="23"/>
    </row>
    <row r="505" spans="15:17" x14ac:dyDescent="0.2">
      <c r="O505" s="23"/>
      <c r="P505" s="23"/>
      <c r="Q505" s="23"/>
    </row>
    <row r="506" spans="15:17" x14ac:dyDescent="0.2">
      <c r="O506" s="23"/>
      <c r="P506" s="23"/>
      <c r="Q506" s="23"/>
    </row>
    <row r="507" spans="15:17" x14ac:dyDescent="0.2">
      <c r="O507" s="23"/>
      <c r="P507" s="23"/>
      <c r="Q507" s="23"/>
    </row>
    <row r="508" spans="15:17" x14ac:dyDescent="0.2">
      <c r="O508" s="23"/>
      <c r="P508" s="23"/>
      <c r="Q508" s="23"/>
    </row>
    <row r="509" spans="15:17" x14ac:dyDescent="0.2">
      <c r="O509" s="23"/>
      <c r="P509" s="23"/>
      <c r="Q509" s="23"/>
    </row>
    <row r="510" spans="15:17" x14ac:dyDescent="0.2">
      <c r="O510" s="23"/>
      <c r="P510" s="23"/>
      <c r="Q510" s="23"/>
    </row>
    <row r="511" spans="15:17" x14ac:dyDescent="0.2">
      <c r="O511" s="23"/>
      <c r="P511" s="23"/>
      <c r="Q511" s="23"/>
    </row>
    <row r="512" spans="15:17" x14ac:dyDescent="0.2">
      <c r="O512" s="23"/>
      <c r="P512" s="23"/>
      <c r="Q512" s="23"/>
    </row>
    <row r="513" spans="15:17" x14ac:dyDescent="0.2">
      <c r="O513" s="23"/>
      <c r="P513" s="23"/>
      <c r="Q513" s="23"/>
    </row>
    <row r="514" spans="15:17" x14ac:dyDescent="0.2">
      <c r="O514" s="23"/>
      <c r="P514" s="23"/>
      <c r="Q514" s="23"/>
    </row>
    <row r="515" spans="15:17" x14ac:dyDescent="0.2">
      <c r="O515" s="23"/>
      <c r="P515" s="23"/>
      <c r="Q515" s="23"/>
    </row>
    <row r="516" spans="15:17" x14ac:dyDescent="0.2">
      <c r="O516" s="23"/>
      <c r="P516" s="23"/>
      <c r="Q516" s="23"/>
    </row>
    <row r="517" spans="15:17" x14ac:dyDescent="0.2">
      <c r="O517" s="23"/>
      <c r="P517" s="23"/>
      <c r="Q517" s="23"/>
    </row>
    <row r="518" spans="15:17" x14ac:dyDescent="0.2">
      <c r="O518" s="23"/>
      <c r="P518" s="23"/>
      <c r="Q518" s="23"/>
    </row>
    <row r="519" spans="15:17" x14ac:dyDescent="0.2">
      <c r="O519" s="23"/>
      <c r="P519" s="23"/>
      <c r="Q519" s="23"/>
    </row>
    <row r="520" spans="15:17" x14ac:dyDescent="0.2">
      <c r="O520" s="23"/>
      <c r="P520" s="23"/>
      <c r="Q520" s="23"/>
    </row>
    <row r="521" spans="15:17" x14ac:dyDescent="0.2">
      <c r="O521" s="23"/>
      <c r="P521" s="23"/>
      <c r="Q521" s="23"/>
    </row>
    <row r="522" spans="15:17" x14ac:dyDescent="0.2">
      <c r="O522" s="23"/>
      <c r="P522" s="23"/>
      <c r="Q522" s="23"/>
    </row>
    <row r="523" spans="15:17" x14ac:dyDescent="0.2">
      <c r="O523" s="23"/>
      <c r="P523" s="23"/>
      <c r="Q523" s="23"/>
    </row>
    <row r="524" spans="15:17" x14ac:dyDescent="0.2">
      <c r="O524" s="23"/>
      <c r="P524" s="23"/>
      <c r="Q524" s="23"/>
    </row>
    <row r="525" spans="15:17" x14ac:dyDescent="0.2">
      <c r="O525" s="23"/>
      <c r="P525" s="23"/>
      <c r="Q525" s="23"/>
    </row>
    <row r="526" spans="15:17" x14ac:dyDescent="0.2">
      <c r="O526" s="23"/>
      <c r="P526" s="23"/>
      <c r="Q526" s="23"/>
    </row>
    <row r="527" spans="15:17" x14ac:dyDescent="0.2">
      <c r="O527" s="23"/>
      <c r="P527" s="23"/>
      <c r="Q527" s="23"/>
    </row>
    <row r="528" spans="15:17" x14ac:dyDescent="0.2">
      <c r="O528" s="23"/>
      <c r="P528" s="23"/>
      <c r="Q528" s="23"/>
    </row>
    <row r="529" spans="15:17" x14ac:dyDescent="0.2">
      <c r="O529" s="23"/>
      <c r="P529" s="23"/>
      <c r="Q529" s="23"/>
    </row>
    <row r="530" spans="15:17" x14ac:dyDescent="0.2">
      <c r="O530" s="23"/>
      <c r="P530" s="23"/>
      <c r="Q530" s="23"/>
    </row>
    <row r="531" spans="15:17" x14ac:dyDescent="0.2">
      <c r="O531" s="23"/>
      <c r="P531" s="23"/>
      <c r="Q531" s="23"/>
    </row>
    <row r="532" spans="15:17" x14ac:dyDescent="0.2">
      <c r="O532" s="23"/>
      <c r="P532" s="23"/>
      <c r="Q532" s="23"/>
    </row>
    <row r="533" spans="15:17" x14ac:dyDescent="0.2">
      <c r="O533" s="23"/>
      <c r="P533" s="23"/>
      <c r="Q533" s="23"/>
    </row>
    <row r="534" spans="15:17" x14ac:dyDescent="0.2">
      <c r="O534" s="23"/>
      <c r="P534" s="23"/>
      <c r="Q534" s="23"/>
    </row>
    <row r="535" spans="15:17" x14ac:dyDescent="0.2">
      <c r="O535" s="23"/>
      <c r="P535" s="23"/>
      <c r="Q535" s="23"/>
    </row>
    <row r="536" spans="15:17" x14ac:dyDescent="0.2">
      <c r="O536" s="23"/>
      <c r="P536" s="23"/>
      <c r="Q536" s="23"/>
    </row>
    <row r="537" spans="15:17" x14ac:dyDescent="0.2">
      <c r="O537" s="23"/>
      <c r="P537" s="23"/>
      <c r="Q537" s="23"/>
    </row>
    <row r="538" spans="15:17" x14ac:dyDescent="0.2">
      <c r="O538" s="23"/>
      <c r="P538" s="23"/>
      <c r="Q538" s="23"/>
    </row>
    <row r="539" spans="15:17" x14ac:dyDescent="0.2">
      <c r="O539" s="23"/>
      <c r="P539" s="23"/>
      <c r="Q539" s="23"/>
    </row>
    <row r="540" spans="15:17" x14ac:dyDescent="0.2">
      <c r="O540" s="23"/>
      <c r="P540" s="23"/>
      <c r="Q540" s="23"/>
    </row>
    <row r="541" spans="15:17" x14ac:dyDescent="0.2">
      <c r="O541" s="23"/>
      <c r="P541" s="23"/>
      <c r="Q541" s="23"/>
    </row>
    <row r="542" spans="15:17" x14ac:dyDescent="0.2">
      <c r="O542" s="23"/>
      <c r="P542" s="23"/>
      <c r="Q542" s="23"/>
    </row>
    <row r="543" spans="15:17" x14ac:dyDescent="0.2">
      <c r="O543" s="23"/>
      <c r="P543" s="23"/>
      <c r="Q543" s="23"/>
    </row>
    <row r="544" spans="15:17" x14ac:dyDescent="0.2">
      <c r="O544" s="23"/>
      <c r="P544" s="23"/>
      <c r="Q544" s="23"/>
    </row>
    <row r="545" spans="15:17" x14ac:dyDescent="0.2">
      <c r="O545" s="23"/>
      <c r="P545" s="23"/>
      <c r="Q545" s="23"/>
    </row>
    <row r="546" spans="15:17" x14ac:dyDescent="0.2">
      <c r="O546" s="23"/>
      <c r="P546" s="23"/>
      <c r="Q546" s="23"/>
    </row>
    <row r="547" spans="15:17" x14ac:dyDescent="0.2">
      <c r="O547" s="23"/>
      <c r="P547" s="23"/>
      <c r="Q547" s="23"/>
    </row>
    <row r="548" spans="15:17" x14ac:dyDescent="0.2">
      <c r="O548" s="23"/>
      <c r="P548" s="23"/>
      <c r="Q548" s="23"/>
    </row>
    <row r="549" spans="15:17" x14ac:dyDescent="0.2">
      <c r="O549" s="23"/>
      <c r="P549" s="23"/>
      <c r="Q549" s="23"/>
    </row>
    <row r="550" spans="15:17" x14ac:dyDescent="0.2">
      <c r="O550" s="23"/>
      <c r="P550" s="23"/>
      <c r="Q550" s="23"/>
    </row>
    <row r="551" spans="15:17" x14ac:dyDescent="0.2">
      <c r="O551" s="23"/>
      <c r="P551" s="23"/>
      <c r="Q551" s="23"/>
    </row>
    <row r="552" spans="15:17" x14ac:dyDescent="0.2">
      <c r="O552" s="23"/>
      <c r="P552" s="23"/>
      <c r="Q552" s="23"/>
    </row>
    <row r="553" spans="15:17" x14ac:dyDescent="0.2">
      <c r="O553" s="23"/>
      <c r="P553" s="23"/>
      <c r="Q553" s="23"/>
    </row>
    <row r="554" spans="15:17" x14ac:dyDescent="0.2">
      <c r="O554" s="23"/>
      <c r="P554" s="23"/>
      <c r="Q554" s="23"/>
    </row>
    <row r="555" spans="15:17" x14ac:dyDescent="0.2">
      <c r="O555" s="23"/>
      <c r="P555" s="23"/>
      <c r="Q555" s="23"/>
    </row>
    <row r="556" spans="15:17" x14ac:dyDescent="0.2">
      <c r="O556" s="23"/>
      <c r="P556" s="23"/>
      <c r="Q556" s="23"/>
    </row>
    <row r="557" spans="15:17" x14ac:dyDescent="0.2">
      <c r="O557" s="23"/>
      <c r="P557" s="23"/>
      <c r="Q557" s="23"/>
    </row>
    <row r="558" spans="15:17" x14ac:dyDescent="0.2">
      <c r="O558" s="23"/>
      <c r="P558" s="23"/>
      <c r="Q558" s="23"/>
    </row>
    <row r="559" spans="15:17" x14ac:dyDescent="0.2">
      <c r="O559" s="23"/>
      <c r="P559" s="23"/>
      <c r="Q559" s="23"/>
    </row>
    <row r="560" spans="15:17" x14ac:dyDescent="0.2">
      <c r="O560" s="23"/>
      <c r="P560" s="23"/>
      <c r="Q560" s="23"/>
    </row>
    <row r="561" spans="15:17" x14ac:dyDescent="0.2">
      <c r="O561" s="23"/>
      <c r="P561" s="23"/>
      <c r="Q561" s="23"/>
    </row>
    <row r="562" spans="15:17" x14ac:dyDescent="0.2">
      <c r="O562" s="23"/>
      <c r="P562" s="23"/>
      <c r="Q562" s="23"/>
    </row>
    <row r="563" spans="15:17" x14ac:dyDescent="0.2">
      <c r="O563" s="23"/>
      <c r="P563" s="23"/>
      <c r="Q563" s="23"/>
    </row>
    <row r="564" spans="15:17" x14ac:dyDescent="0.2">
      <c r="O564" s="23"/>
      <c r="P564" s="23"/>
      <c r="Q564" s="23"/>
    </row>
    <row r="565" spans="15:17" x14ac:dyDescent="0.2">
      <c r="O565" s="23"/>
      <c r="P565" s="23"/>
      <c r="Q565" s="23"/>
    </row>
    <row r="566" spans="15:17" x14ac:dyDescent="0.2">
      <c r="O566" s="23"/>
      <c r="P566" s="23"/>
      <c r="Q566" s="23"/>
    </row>
    <row r="567" spans="15:17" x14ac:dyDescent="0.2">
      <c r="O567" s="23"/>
      <c r="P567" s="23"/>
      <c r="Q567" s="23"/>
    </row>
    <row r="568" spans="15:17" x14ac:dyDescent="0.2">
      <c r="O568" s="23"/>
      <c r="P568" s="23"/>
      <c r="Q568" s="23"/>
    </row>
    <row r="569" spans="15:17" x14ac:dyDescent="0.2">
      <c r="O569" s="23"/>
      <c r="P569" s="23"/>
      <c r="Q569" s="23"/>
    </row>
    <row r="570" spans="15:17" x14ac:dyDescent="0.2">
      <c r="O570" s="23"/>
      <c r="P570" s="23"/>
      <c r="Q570" s="23"/>
    </row>
    <row r="571" spans="15:17" x14ac:dyDescent="0.2">
      <c r="O571" s="23"/>
      <c r="P571" s="23"/>
      <c r="Q571" s="23"/>
    </row>
    <row r="572" spans="15:17" x14ac:dyDescent="0.2">
      <c r="O572" s="23"/>
      <c r="P572" s="23"/>
      <c r="Q572" s="23"/>
    </row>
    <row r="573" spans="15:17" x14ac:dyDescent="0.2">
      <c r="O573" s="23"/>
      <c r="P573" s="23"/>
      <c r="Q573" s="23"/>
    </row>
    <row r="574" spans="15:17" x14ac:dyDescent="0.2">
      <c r="O574" s="23"/>
      <c r="P574" s="23"/>
      <c r="Q574" s="23"/>
    </row>
    <row r="575" spans="15:17" x14ac:dyDescent="0.2">
      <c r="O575" s="23"/>
      <c r="P575" s="23"/>
      <c r="Q575" s="23"/>
    </row>
    <row r="576" spans="15:17" x14ac:dyDescent="0.2">
      <c r="O576" s="23"/>
      <c r="P576" s="23"/>
      <c r="Q576" s="23"/>
    </row>
    <row r="577" spans="15:17" x14ac:dyDescent="0.2">
      <c r="O577" s="23"/>
      <c r="P577" s="23"/>
      <c r="Q577" s="23"/>
    </row>
    <row r="578" spans="15:17" x14ac:dyDescent="0.2">
      <c r="O578" s="23"/>
      <c r="P578" s="23"/>
      <c r="Q578" s="23"/>
    </row>
    <row r="579" spans="15:17" x14ac:dyDescent="0.2">
      <c r="O579" s="23"/>
      <c r="P579" s="23"/>
      <c r="Q579" s="23"/>
    </row>
    <row r="580" spans="15:17" x14ac:dyDescent="0.2">
      <c r="O580" s="23"/>
      <c r="P580" s="23"/>
      <c r="Q580" s="23"/>
    </row>
    <row r="581" spans="15:17" x14ac:dyDescent="0.2">
      <c r="O581" s="23"/>
      <c r="P581" s="23"/>
      <c r="Q581" s="23"/>
    </row>
    <row r="582" spans="15:17" x14ac:dyDescent="0.2">
      <c r="O582" s="23"/>
      <c r="P582" s="23"/>
      <c r="Q582" s="23"/>
    </row>
    <row r="583" spans="15:17" x14ac:dyDescent="0.2">
      <c r="O583" s="23"/>
      <c r="P583" s="23"/>
      <c r="Q583" s="23"/>
    </row>
    <row r="584" spans="15:17" x14ac:dyDescent="0.2">
      <c r="O584" s="23"/>
      <c r="P584" s="23"/>
      <c r="Q584" s="23"/>
    </row>
    <row r="585" spans="15:17" x14ac:dyDescent="0.2">
      <c r="O585" s="23"/>
      <c r="P585" s="23"/>
      <c r="Q585" s="23"/>
    </row>
    <row r="586" spans="15:17" x14ac:dyDescent="0.2">
      <c r="O586" s="23"/>
      <c r="P586" s="23"/>
      <c r="Q586" s="23"/>
    </row>
    <row r="587" spans="15:17" x14ac:dyDescent="0.2">
      <c r="O587" s="23"/>
      <c r="P587" s="23"/>
      <c r="Q587" s="23"/>
    </row>
    <row r="588" spans="15:17" x14ac:dyDescent="0.2">
      <c r="O588" s="23"/>
      <c r="P588" s="23"/>
      <c r="Q588" s="23"/>
    </row>
    <row r="589" spans="15:17" x14ac:dyDescent="0.2">
      <c r="O589" s="23"/>
      <c r="P589" s="23"/>
      <c r="Q589" s="23"/>
    </row>
    <row r="590" spans="15:17" x14ac:dyDescent="0.2">
      <c r="O590" s="23"/>
      <c r="P590" s="23"/>
      <c r="Q590" s="23"/>
    </row>
    <row r="591" spans="15:17" x14ac:dyDescent="0.2">
      <c r="O591" s="23"/>
      <c r="P591" s="23"/>
      <c r="Q591" s="23"/>
    </row>
    <row r="592" spans="15:17" x14ac:dyDescent="0.2">
      <c r="O592" s="23"/>
      <c r="P592" s="23"/>
      <c r="Q592" s="23"/>
    </row>
    <row r="593" spans="15:17" x14ac:dyDescent="0.2">
      <c r="O593" s="23"/>
      <c r="P593" s="23"/>
      <c r="Q593" s="23"/>
    </row>
    <row r="594" spans="15:17" x14ac:dyDescent="0.2">
      <c r="O594" s="23"/>
      <c r="P594" s="23"/>
      <c r="Q594" s="23"/>
    </row>
    <row r="595" spans="15:17" x14ac:dyDescent="0.2">
      <c r="O595" s="23"/>
      <c r="P595" s="23"/>
      <c r="Q595" s="23"/>
    </row>
    <row r="596" spans="15:17" x14ac:dyDescent="0.2">
      <c r="O596" s="23"/>
      <c r="P596" s="23"/>
      <c r="Q596" s="23"/>
    </row>
    <row r="597" spans="15:17" x14ac:dyDescent="0.2">
      <c r="O597" s="23"/>
      <c r="P597" s="23"/>
      <c r="Q597" s="23"/>
    </row>
    <row r="598" spans="15:17" x14ac:dyDescent="0.2">
      <c r="O598" s="23"/>
      <c r="P598" s="23"/>
      <c r="Q598" s="23"/>
    </row>
    <row r="599" spans="15:17" x14ac:dyDescent="0.2">
      <c r="O599" s="23"/>
      <c r="P599" s="23"/>
      <c r="Q599" s="23"/>
    </row>
    <row r="600" spans="15:17" x14ac:dyDescent="0.2">
      <c r="O600" s="23"/>
      <c r="P600" s="23"/>
      <c r="Q600" s="23"/>
    </row>
    <row r="601" spans="15:17" x14ac:dyDescent="0.2">
      <c r="O601" s="23"/>
      <c r="P601" s="23"/>
      <c r="Q601" s="23"/>
    </row>
    <row r="602" spans="15:17" x14ac:dyDescent="0.2">
      <c r="O602" s="23"/>
      <c r="P602" s="23"/>
      <c r="Q602" s="23"/>
    </row>
    <row r="603" spans="15:17" x14ac:dyDescent="0.2">
      <c r="O603" s="23"/>
      <c r="P603" s="23"/>
      <c r="Q603" s="23"/>
    </row>
    <row r="604" spans="15:17" x14ac:dyDescent="0.2">
      <c r="O604" s="23"/>
      <c r="P604" s="23"/>
      <c r="Q604" s="23"/>
    </row>
    <row r="605" spans="15:17" x14ac:dyDescent="0.2">
      <c r="O605" s="23"/>
      <c r="P605" s="23"/>
      <c r="Q605" s="23"/>
    </row>
    <row r="606" spans="15:17" x14ac:dyDescent="0.2">
      <c r="O606" s="23"/>
      <c r="P606" s="23"/>
      <c r="Q606" s="23"/>
    </row>
    <row r="607" spans="15:17" x14ac:dyDescent="0.2">
      <c r="O607" s="23"/>
      <c r="P607" s="23"/>
      <c r="Q607" s="23"/>
    </row>
    <row r="608" spans="15:17" x14ac:dyDescent="0.2">
      <c r="O608" s="23"/>
      <c r="P608" s="23"/>
      <c r="Q608" s="23"/>
    </row>
    <row r="609" spans="15:17" x14ac:dyDescent="0.2">
      <c r="O609" s="23"/>
      <c r="P609" s="23"/>
      <c r="Q609" s="23"/>
    </row>
    <row r="610" spans="15:17" x14ac:dyDescent="0.2">
      <c r="O610" s="23"/>
      <c r="P610" s="23"/>
      <c r="Q610" s="23"/>
    </row>
    <row r="611" spans="15:17" x14ac:dyDescent="0.2">
      <c r="O611" s="23"/>
      <c r="P611" s="23"/>
      <c r="Q611" s="23"/>
    </row>
    <row r="612" spans="15:17" x14ac:dyDescent="0.2">
      <c r="O612" s="23"/>
      <c r="P612" s="23"/>
      <c r="Q612" s="23"/>
    </row>
    <row r="613" spans="15:17" x14ac:dyDescent="0.2">
      <c r="O613" s="23"/>
      <c r="P613" s="23"/>
      <c r="Q613" s="23"/>
    </row>
    <row r="614" spans="15:17" x14ac:dyDescent="0.2">
      <c r="O614" s="23"/>
      <c r="P614" s="23"/>
      <c r="Q614" s="23"/>
    </row>
    <row r="615" spans="15:17" x14ac:dyDescent="0.2">
      <c r="O615" s="23"/>
      <c r="P615" s="23"/>
      <c r="Q615" s="23"/>
    </row>
    <row r="616" spans="15:17" x14ac:dyDescent="0.2">
      <c r="O616" s="23"/>
      <c r="P616" s="23"/>
      <c r="Q616" s="23"/>
    </row>
    <row r="617" spans="15:17" x14ac:dyDescent="0.2">
      <c r="O617" s="23"/>
      <c r="P617" s="23"/>
      <c r="Q617" s="23"/>
    </row>
    <row r="618" spans="15:17" x14ac:dyDescent="0.2">
      <c r="O618" s="23"/>
      <c r="P618" s="23"/>
      <c r="Q618" s="23"/>
    </row>
    <row r="619" spans="15:17" x14ac:dyDescent="0.2">
      <c r="O619" s="23"/>
      <c r="P619" s="23"/>
      <c r="Q619" s="23"/>
    </row>
    <row r="620" spans="15:17" x14ac:dyDescent="0.2">
      <c r="O620" s="23"/>
      <c r="P620" s="23"/>
      <c r="Q620" s="23"/>
    </row>
    <row r="621" spans="15:17" x14ac:dyDescent="0.2">
      <c r="O621" s="23"/>
      <c r="P621" s="23"/>
      <c r="Q621" s="23"/>
    </row>
    <row r="622" spans="15:17" x14ac:dyDescent="0.2">
      <c r="O622" s="23"/>
      <c r="P622" s="23"/>
      <c r="Q622" s="23"/>
    </row>
    <row r="623" spans="15:17" x14ac:dyDescent="0.2">
      <c r="O623" s="23"/>
      <c r="P623" s="23"/>
      <c r="Q623" s="23"/>
    </row>
    <row r="624" spans="15:17" x14ac:dyDescent="0.2">
      <c r="O624" s="23"/>
      <c r="P624" s="23"/>
      <c r="Q624" s="23"/>
    </row>
    <row r="625" spans="15:17" x14ac:dyDescent="0.2">
      <c r="O625" s="23"/>
      <c r="P625" s="23"/>
      <c r="Q625" s="23"/>
    </row>
    <row r="626" spans="15:17" x14ac:dyDescent="0.2">
      <c r="O626" s="23"/>
      <c r="P626" s="23"/>
      <c r="Q626" s="23"/>
    </row>
    <row r="627" spans="15:17" x14ac:dyDescent="0.2">
      <c r="O627" s="23"/>
      <c r="P627" s="23"/>
      <c r="Q627" s="23"/>
    </row>
    <row r="628" spans="15:17" x14ac:dyDescent="0.2">
      <c r="O628" s="23"/>
      <c r="P628" s="23"/>
      <c r="Q628" s="23"/>
    </row>
    <row r="629" spans="15:17" x14ac:dyDescent="0.2">
      <c r="O629" s="23"/>
      <c r="P629" s="23"/>
      <c r="Q629" s="23"/>
    </row>
    <row r="630" spans="15:17" x14ac:dyDescent="0.2">
      <c r="O630" s="23"/>
      <c r="P630" s="23"/>
      <c r="Q630" s="23"/>
    </row>
    <row r="631" spans="15:17" x14ac:dyDescent="0.2">
      <c r="O631" s="23"/>
      <c r="P631" s="23"/>
      <c r="Q631" s="23"/>
    </row>
    <row r="632" spans="15:17" x14ac:dyDescent="0.2">
      <c r="O632" s="23"/>
      <c r="P632" s="23"/>
      <c r="Q632" s="23"/>
    </row>
    <row r="633" spans="15:17" x14ac:dyDescent="0.2">
      <c r="O633" s="23"/>
      <c r="P633" s="23"/>
      <c r="Q633" s="23"/>
    </row>
    <row r="634" spans="15:17" x14ac:dyDescent="0.2">
      <c r="O634" s="23"/>
      <c r="P634" s="23"/>
      <c r="Q634" s="23"/>
    </row>
    <row r="635" spans="15:17" x14ac:dyDescent="0.2">
      <c r="O635" s="23"/>
      <c r="P635" s="23"/>
      <c r="Q635" s="23"/>
    </row>
    <row r="636" spans="15:17" x14ac:dyDescent="0.2">
      <c r="O636" s="23"/>
      <c r="P636" s="23"/>
      <c r="Q636" s="23"/>
    </row>
    <row r="637" spans="15:17" x14ac:dyDescent="0.2">
      <c r="O637" s="23"/>
      <c r="P637" s="23"/>
      <c r="Q637" s="23"/>
    </row>
    <row r="638" spans="15:17" x14ac:dyDescent="0.2">
      <c r="O638" s="23"/>
      <c r="P638" s="23"/>
      <c r="Q638" s="23"/>
    </row>
    <row r="639" spans="15:17" x14ac:dyDescent="0.2">
      <c r="O639" s="23"/>
      <c r="P639" s="23"/>
      <c r="Q639" s="23"/>
    </row>
    <row r="640" spans="15:17" x14ac:dyDescent="0.2">
      <c r="O640" s="23"/>
      <c r="P640" s="23"/>
      <c r="Q640" s="23"/>
    </row>
    <row r="641" spans="15:17" x14ac:dyDescent="0.2">
      <c r="O641" s="23"/>
      <c r="P641" s="23"/>
      <c r="Q641" s="23"/>
    </row>
    <row r="642" spans="15:17" x14ac:dyDescent="0.2">
      <c r="O642" s="23"/>
      <c r="P642" s="23"/>
      <c r="Q642" s="23"/>
    </row>
    <row r="643" spans="15:17" x14ac:dyDescent="0.2">
      <c r="O643" s="23"/>
      <c r="P643" s="23"/>
      <c r="Q643" s="23"/>
    </row>
    <row r="644" spans="15:17" x14ac:dyDescent="0.2">
      <c r="O644" s="23"/>
      <c r="P644" s="23"/>
      <c r="Q644" s="23"/>
    </row>
    <row r="645" spans="15:17" x14ac:dyDescent="0.2">
      <c r="O645" s="23"/>
      <c r="P645" s="23"/>
      <c r="Q645" s="23"/>
    </row>
    <row r="646" spans="15:17" x14ac:dyDescent="0.2">
      <c r="O646" s="23"/>
      <c r="P646" s="23"/>
      <c r="Q646" s="23"/>
    </row>
    <row r="647" spans="15:17" x14ac:dyDescent="0.2">
      <c r="O647" s="23"/>
      <c r="P647" s="23"/>
      <c r="Q647" s="23"/>
    </row>
    <row r="648" spans="15:17" x14ac:dyDescent="0.2">
      <c r="O648" s="23"/>
      <c r="P648" s="23"/>
      <c r="Q648" s="23"/>
    </row>
    <row r="649" spans="15:17" x14ac:dyDescent="0.2">
      <c r="O649" s="23"/>
      <c r="P649" s="23"/>
      <c r="Q649" s="23"/>
    </row>
    <row r="650" spans="15:17" x14ac:dyDescent="0.2">
      <c r="O650" s="23"/>
      <c r="P650" s="23"/>
      <c r="Q650" s="23"/>
    </row>
    <row r="651" spans="15:17" x14ac:dyDescent="0.2">
      <c r="O651" s="23"/>
      <c r="P651" s="23"/>
      <c r="Q651" s="23"/>
    </row>
    <row r="652" spans="15:17" x14ac:dyDescent="0.2">
      <c r="O652" s="23"/>
      <c r="P652" s="23"/>
      <c r="Q652" s="23"/>
    </row>
    <row r="653" spans="15:17" x14ac:dyDescent="0.2">
      <c r="O653" s="23"/>
      <c r="P653" s="23"/>
      <c r="Q653" s="23"/>
    </row>
  </sheetData>
  <conditionalFormatting sqref="K22:K53">
    <cfRule type="cellIs" dxfId="21" priority="1" operator="equal">
      <formula>"Delay"</formula>
    </cfRule>
  </conditionalFormatting>
  <conditionalFormatting sqref="S22:T53">
    <cfRule type="cellIs" dxfId="20" priority="2" stopIfTrue="1" operator="equal">
      <formula>"CON"</formula>
    </cfRule>
    <cfRule type="cellIs" dxfId="19" priority="3" stopIfTrue="1" operator="equal">
      <formula>"LAB"</formula>
    </cfRule>
    <cfRule type="cellIs" dxfId="18" priority="4" stopIfTrue="1" operator="equal">
      <formula>"LIB"</formula>
    </cfRule>
    <cfRule type="cellIs" dxfId="17" priority="5" stopIfTrue="1" operator="equal">
      <formula>"UKIP"</formula>
    </cfRule>
    <cfRule type="cellIs" dxfId="16" priority="6" stopIfTrue="1" operator="equal">
      <formula>"Green"</formula>
    </cfRule>
    <cfRule type="cellIs" dxfId="15" priority="7" stopIfTrue="1" operator="equal">
      <formula>"NAT"</formula>
    </cfRule>
    <cfRule type="cellIs" dxfId="14" priority="8" stopIfTrue="1" operator="equal">
      <formula>"SNP"</formula>
    </cfRule>
    <cfRule type="cellIs" dxfId="13" priority="9" stopIfTrue="1" operator="equal">
      <formula>"Plaid"</formula>
    </cfRule>
    <cfRule type="cellIs" dxfId="12" priority="10" stopIfTrue="1" operator="equal">
      <formula>"MIN"</formula>
    </cfRule>
    <cfRule type="cellIs" dxfId="11" priority="11" stopIfTrue="1" operator="equal">
      <formula>"ChUK"</formula>
    </cfRule>
    <cfRule type="cellIs" dxfId="10" priority="12" stopIfTrue="1" operator="equal">
      <formula>"Brexit"</formula>
    </cfRule>
    <cfRule type="cellIs" dxfId="9" priority="13" stopIfTrue="1" operator="equal">
      <formula>"Reform"</formula>
    </cfRule>
    <cfRule type="cellIs" dxfId="8" priority="14" stopIfTrue="1" operator="equal">
      <formula>"DUP"</formula>
    </cfRule>
    <cfRule type="cellIs" dxfId="7" priority="15" stopIfTrue="1" operator="equal">
      <formula>"SF"</formula>
    </cfRule>
    <cfRule type="cellIs" dxfId="6" priority="16" stopIfTrue="1" operator="equal">
      <formula>"Alliance"</formula>
    </cfRule>
    <cfRule type="cellIs" dxfId="5" priority="17" stopIfTrue="1" operator="equal">
      <formula>"UUP"</formula>
    </cfRule>
    <cfRule type="cellIs" dxfId="4" priority="18" stopIfTrue="1" operator="equal">
      <formula>"SDLP"</formula>
    </cfRule>
    <cfRule type="cellIs" dxfId="3" priority="19" stopIfTrue="1" operator="equal">
      <formula>"DEM"</formula>
    </cfRule>
    <cfRule type="cellIs" dxfId="2" priority="20" stopIfTrue="1" operator="equal">
      <formula>"REP"</formula>
    </cfRule>
    <cfRule type="cellIs" dxfId="1" priority="21" stopIfTrue="1" operator="equal">
      <formula>"NDP"</formula>
    </cfRule>
    <cfRule type="cellIs" dxfId="0" priority="22" stopIfTrue="1" operator="equal">
      <formula>"BQ"</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Tables</vt:lpstr>
      <vt:lpstr>Councils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MWB</dc:creator>
  <cp:lastModifiedBy>Martin Baxter</cp:lastModifiedBy>
  <dcterms:created xsi:type="dcterms:W3CDTF">2018-01-11T14:18:02Z</dcterms:created>
  <dcterms:modified xsi:type="dcterms:W3CDTF">2025-03-11T10:54:42Z</dcterms:modified>
</cp:coreProperties>
</file>